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xr:revisionPtr revIDLastSave="0" documentId="8_{9E304F3F-7489-4E77-AF66-6986F222D93A}" xr6:coauthVersionLast="47" xr6:coauthVersionMax="47" xr10:uidLastSave="{00000000-0000-0000-0000-000000000000}"/>
  <bookViews>
    <workbookView xWindow="-103" yWindow="-103" windowWidth="23657" windowHeight="15240" xr2:uid="{5649AB43-B7CE-4231-AE9F-837B7A372FB9}"/>
  </bookViews>
  <sheets>
    <sheet name="Published file" sheetId="2"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2" l="1"/>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 POTTER Tanguy</author>
  </authors>
  <commentList>
    <comment ref="A14" authorId="0" shapeId="0" xr:uid="{5C546EB0-FA74-4FDF-8AA9-9AA300D9C474}">
      <text>
        <r>
          <rPr>
            <b/>
            <sz val="9"/>
            <color indexed="81"/>
            <rFont val="Tahoma"/>
            <family val="2"/>
          </rPr>
          <t>DE POTTER Tanguy:</t>
        </r>
        <r>
          <rPr>
            <sz val="9"/>
            <color indexed="81"/>
            <rFont val="Tahoma"/>
            <family val="2"/>
          </rPr>
          <t xml:space="preserve">
Check with Zophia Behnke
Regine requested info on 10/11/22 on details on transposition
</t>
        </r>
      </text>
    </comment>
    <comment ref="A43" authorId="0" shapeId="0" xr:uid="{79226443-B331-47F6-9CF2-2F11C0D4E894}">
      <text>
        <r>
          <rPr>
            <b/>
            <sz val="9"/>
            <color indexed="81"/>
            <rFont val="Tahoma"/>
            <family val="2"/>
          </rPr>
          <t>DE POTTER Tanguy:</t>
        </r>
        <r>
          <rPr>
            <sz val="9"/>
            <color indexed="81"/>
            <rFont val="Tahoma"/>
            <family val="2"/>
          </rPr>
          <t xml:space="preserve">
Regine requested info on 10/11/22 on details on transposition
</t>
        </r>
      </text>
    </comment>
  </commentList>
</comments>
</file>

<file path=xl/sharedStrings.xml><?xml version="1.0" encoding="utf-8"?>
<sst xmlns="http://schemas.openxmlformats.org/spreadsheetml/2006/main" count="2009" uniqueCount="628">
  <si>
    <t>tbd</t>
  </si>
  <si>
    <t>RMT.0719</t>
  </si>
  <si>
    <t>EASA intends to address these amendments as part of the ongoing rulemaking task RMT.0719, which is planned to be completed by 2024 Q4. These amendments had already been included in NPA 2023-08, based on the initial ICAO proposal. For this reason, it is anticipated that no differences will exist on 28 November 2024 between the EU regulations and the provisions of Annex 15 including Amendment No 43.</t>
  </si>
  <si>
    <t>integral transposition</t>
  </si>
  <si>
    <t>ongoing</t>
  </si>
  <si>
    <t>Amendment concerning the competency-based training and assessment (CBTA) methodology, editorial changes, and system-wide information management (SWIM) and information security.</t>
  </si>
  <si>
    <t>Aeronautical Information Services</t>
  </si>
  <si>
    <t>Annex_15</t>
  </si>
  <si>
    <t>2024/40</t>
  </si>
  <si>
    <t>Regulation (EU) 2017/373</t>
  </si>
  <si>
    <t>EASA intends to address these amendments as part of the ongoing rulemaking task RMT.0719</t>
  </si>
  <si>
    <t>N/A</t>
  </si>
  <si>
    <t>EASA does not foresee any rulemaking action to propose the transposition of the  changes brought about by Amendment 110 to Annex 8 and confirms that the statement on differences provided in the Information Note 12100/1/22 REV 1 (on ICAO State Letter AN 3/5.14-22/23 Adoption of Amendment 109 to Annex 8) is still valid.</t>
  </si>
  <si>
    <t>no transposition</t>
  </si>
  <si>
    <t>No</t>
  </si>
  <si>
    <t>International remotely piloted aircraft systems (RPAS) operations in controlled airspace/aerodromes.</t>
  </si>
  <si>
    <t>Airworthiness of Aircraft</t>
  </si>
  <si>
    <t>Annex_8</t>
  </si>
  <si>
    <t>2024/38</t>
  </si>
  <si>
    <t>Regulation (EU) No 748/2012</t>
  </si>
  <si>
    <t>the statement on differences provided in the Information Note 12100/1/22‑REV 1 (on ICAO State Letter AN 3/5.14-22/23 Adoption of Amendment 109 to Annex 8) is still valid.</t>
  </si>
  <si>
    <t>Completed</t>
  </si>
  <si>
    <t xml:space="preserve">Commission Regulation (EU) No 965/2012 </t>
  </si>
  <si>
    <t>RMT.0230</t>
  </si>
  <si>
    <t>provisions applicable to international operations of RPAS</t>
  </si>
  <si>
    <t>partial transposition</t>
  </si>
  <si>
    <t>APPROVAL PROCESS FOR THE FIRST EDITION OF ANNEX 6, PART IV</t>
  </si>
  <si>
    <t>Operation of Aircraft - Part IV</t>
  </si>
  <si>
    <t>Annex_6</t>
  </si>
  <si>
    <t>2024/37</t>
  </si>
  <si>
    <t xml:space="preserve">Regulation (EU) No 923/2012 and Regulation (EU) 2017/373 and Regulation (EU) No 965/2012 </t>
  </si>
  <si>
    <t>RMT.0392</t>
  </si>
  <si>
    <t>Rulemaking related to FF-ICE in progress is under RMT.0476 which covers all amendments to ICAO Annexes related to FF-ICE. NPA expected to be published in Q2/3 2025. Differences with ICAO will exist until the RMT is completed (late 2025 or 2026). At that time CC EFOD will need to be updated. See all details of the transposition of the FF-ICE related standards is the Excel document related to the last EFOD update for A6.</t>
  </si>
  <si>
    <t>Definitions related to flight plans and initial implementation of the flight and flow — information for a collaborative environment (FF-ICE) services.</t>
  </si>
  <si>
    <t>Operation of Aircraft - Part III</t>
  </si>
  <si>
    <t>2024/36</t>
  </si>
  <si>
    <t>RMT.0476</t>
  </si>
  <si>
    <t xml:space="preserve">Regulation (EU) No 923/2012 and Regulation (EU) 2017/373 </t>
  </si>
  <si>
    <t>Operation of Aircraft - Part II</t>
  </si>
  <si>
    <t>2024/35</t>
  </si>
  <si>
    <t xml:space="preserve">Regulation (EU) No 965/2012 </t>
  </si>
  <si>
    <t>b) definitions related to flight plans and initial implementation of the flight and flow — information for a collaborative environment (FF-ICE) services.</t>
  </si>
  <si>
    <t xml:space="preserve">Operation of Aircraft - Part I </t>
  </si>
  <si>
    <t>2024/34</t>
  </si>
  <si>
    <t>A difference will exist between the EU Regulation and standards 3.3.2 and 3.3.3 of Annex 6 Part I, since the EU provisions do not require a flight data monitoring programme for aeroplanes with maximum take-off mass between 15 000 and 27 000 kg</t>
  </si>
  <si>
    <t>On-hold</t>
  </si>
  <si>
    <t>a) flight data analysis programmes (FDAP); and</t>
  </si>
  <si>
    <t>Regulation (EU) No 923/2012</t>
  </si>
  <si>
    <t>The amendments related to the flight and flow — information for a collaborative environment (FF-ICE) are to be implemented under Subtask 6 of rulemaking task RMT.0476</t>
  </si>
  <si>
    <t>b) definitions applying to flight and flow — information for a collaborative environment (FF-ICE) services.</t>
  </si>
  <si>
    <t>Air Traffic Services</t>
  </si>
  <si>
    <t>Annex_11</t>
  </si>
  <si>
    <t>2024/31</t>
  </si>
  <si>
    <t>Annex IV (Part-ATS) to Regulation (EU) 2017/373</t>
  </si>
  <si>
    <t>These amendments are included in Subtask 4b of rumlemaking task (RMT) 0719</t>
  </si>
  <si>
    <t>a) the Global Aeronautical Distress and Safety System (GADSS) concept; and</t>
  </si>
  <si>
    <t>Annex VI (Part-AIS) to Regulation (EU) 2017/373</t>
  </si>
  <si>
    <t>these amendments are considered limited in scope, and their impact is negligible, EASA intends to address them, as part of the ongoing rulemaking task RMT.0719</t>
  </si>
  <si>
    <t>a) provisions related to the charting navigation specifications and accuracies; and
b) recommendations related to areas where it is safe to operate aeroplanes with wing tips extended.</t>
  </si>
  <si>
    <t>Aeronautical Charts</t>
  </si>
  <si>
    <t>Annex_4</t>
  </si>
  <si>
    <t>2024/30</t>
  </si>
  <si>
    <t>Regulation (EU) No 923/2012 (SERA) and Regulation (EU) 2017/373 (ATM/ANS Common Requirements – Provision of Services)</t>
  </si>
  <si>
    <t>EASA intends to address these amendments as part of the on-going rulemaking task (RMT) 0476 subtask 6</t>
  </si>
  <si>
    <t>b) certificates related to international remotely piloted aircraft systems (RPAS) operations in controlled airspace and at aerodromes as of 26 November 2026.</t>
  </si>
  <si>
    <t>Rules of the Air</t>
  </si>
  <si>
    <t>Annex_2</t>
  </si>
  <si>
    <t>2024/29</t>
  </si>
  <si>
    <t>a) definitions related to flight plans and submission of flight plans</t>
  </si>
  <si>
    <t xml:space="preserve">Commission Regulation (EU) No 1178/2011 and Commission Regulation (EU) No 965/2012 </t>
  </si>
  <si>
    <t xml:space="preserve">With RMT.0230 the Agency plans to propose amendments to Commission Regulation (EU) No 1178/2011 and Commission Regulation (EU) No 965/2012 in relation to the provisions applicable to international RPAS operations and approved training. </t>
  </si>
  <si>
    <t>b) general rules concerning licences related to international remotely piloted aircraft systems (RPAS) operations in controlled airspace and at aerodromes as of 26 November 2026.</t>
  </si>
  <si>
    <t>Annex_1</t>
  </si>
  <si>
    <t>2024/28</t>
  </si>
  <si>
    <t>Regulation (EU) No 1178/2011</t>
  </si>
  <si>
    <t>a) the definition of a flight plan to support the initial implementation of the flight and flow — information for a collaborative environment (FF-ICE) services;</t>
  </si>
  <si>
    <t>not in the EASA remit</t>
  </si>
  <si>
    <t>a) release of investigative information; Global Aeronautical Distress and Safety System (GADSS) data and information; the publication of Final Reports; and the consultation period of Final Reports; and
b) provisions that relate to investigations involving unmanned aircraft as of 26 November 2026.</t>
  </si>
  <si>
    <t>Aircraft Accident and Incident Investigation</t>
  </si>
  <si>
    <t>Annex_13</t>
  </si>
  <si>
    <t>2024/26</t>
  </si>
  <si>
    <t xml:space="preserve">CNS.TR.100(c) of Commission Implementing Regulation (EU) 2017/373 </t>
  </si>
  <si>
    <t>The necessary amendment of CNS.TR.100(c) of Commission Implementing Regulation (EU) 2017/373 will be implemented under Subtask 4b of RMT.0719.</t>
  </si>
  <si>
    <t>Referencing</t>
  </si>
  <si>
    <t>a) 24-bit aircraft address; and
b) system-wide information management (SWIM) and information security.</t>
  </si>
  <si>
    <t>Aeronautical Telecommunications - Vol III</t>
  </si>
  <si>
    <t>Annex_10</t>
  </si>
  <si>
    <t>2024/25</t>
  </si>
  <si>
    <t>Amendment 93 to Annex 10 Volume II requires the amendment of point CNS.TR.100(b) of Regulation (EU) 2017/373, which will be implemented under Subtask 4b of RMT.0719</t>
  </si>
  <si>
    <t>b) system-wide information management (SWIM) and information security.</t>
  </si>
  <si>
    <t>Aeronautical Telecommunications - Vol II</t>
  </si>
  <si>
    <t>2024/24</t>
  </si>
  <si>
    <t xml:space="preserve">a) flight and flow — information for a collaborative environment (FF-ICE) services
</t>
  </si>
  <si>
    <t>a) Global Aeronautical Distress and Safety System (GADSS); and
b) Responsiveness of SAR operations, safety of SAR personnel at accident sites, conduct of exercises, and procedures to be followed when intercepting a distress transmission as of 26 November 2026.</t>
  </si>
  <si>
    <t>Search and Rescue</t>
  </si>
  <si>
    <t>Annex_12</t>
  </si>
  <si>
    <t>2024/23</t>
  </si>
  <si>
    <t>Facilitation</t>
  </si>
  <si>
    <t>Annex_9</t>
  </si>
  <si>
    <t>2024/104</t>
  </si>
  <si>
    <t>IMPACT ASSESSMENT IN RELATION TO AMENDMENT 30 TO ANNEX 9 — FACILITATION</t>
  </si>
  <si>
    <t>TBD</t>
  </si>
  <si>
    <t>a) clarification on technical matters related to monitoring, reporting and verification provisions;
b) definition of an offsetting threshold for aeroplane operators with low levels of international aviation activity;
c) clarification on the calculation of offsetting requirements for new aeroplane operators that do not qualify as new entrants;
d) alignment of verification-related contents with the latest applicable editions of Standards of the International Organization for Standardization (ISO) referenced in Annex 16, Volume IV;
e) consequential amendments arising from Amendment 7 to Annex 7; and
f) consequential amendments arising from Assembly Resolution A41-22.</t>
  </si>
  <si>
    <t>Environmental Protection - Vol IV</t>
  </si>
  <si>
    <t>Annex_16</t>
  </si>
  <si>
    <t>2023/38</t>
  </si>
  <si>
    <t xml:space="preserve">Commission Implementing Regulation (EU) 2017/373 </t>
  </si>
  <si>
    <t>Point CNS.TR.100(a) of Regulation (EU) 2017/373 requires Member States to comply with Annex 10 Volume I in its 6th edition of July 2006, including all amendments up to and including No 89.
Time limited differences will exist on 2 November 2023 between the EU regulations and the provisions of Annex 10, Volume I, including Amendment 93</t>
  </si>
  <si>
    <t>B. support of ionospheric gradient mitigation for the ground-based augmentation system (GBAS).</t>
  </si>
  <si>
    <t>Aeronautical Telecommunications - Vol I</t>
  </si>
  <si>
    <t>2023/26 (Corrigendum No. 1 &amp; No. 2)</t>
  </si>
  <si>
    <t>Commission Implementing Regulation (EU) 2017/373 of 1 March 2017</t>
  </si>
  <si>
    <t xml:space="preserve">A. support of the introduction of dual-frequency, multi_x0002_constellation (DFMC) global navigation satellite system (GNSS) by adding provisions for additional frequencies of operation for the global positioning system (GPS), the global navigation satellite system GLONASS) and the satellite-based augmentation system (SBAS), and by introducing provisions for the new BeiDou Navigation Satellite System (BDS) and Galileo system; </t>
  </si>
  <si>
    <t xml:space="preserve">Article 9(2) of Regulation (EU) 2018/1139 </t>
  </si>
  <si>
    <t>A difference will exist on 1 January 2024 between Regulation (EU) 2018/1139 and the provisions of Amendment 2 to Volume III of Annex 16 pending the amendment to Article 9 of that regulation, which is expected to be adopted in the first quarter of 2025.</t>
  </si>
  <si>
    <t>Definition, description, references and language improvements that aim, inter alia, to avoid potential misinterpretation and introduce additional clarifications related to Reference Geometric Factor (RGF).</t>
  </si>
  <si>
    <t>Environmental Protection  - Vol III</t>
  </si>
  <si>
    <t>2023/037</t>
  </si>
  <si>
    <t>Article 9(2) of Regulation (EU) 2018/1139</t>
  </si>
  <si>
    <t>a) Restructuring and relevant reference updates in accordance with the Directives to Divisional-type Air Navigation Meetings and Rules of Procedure for their Conduct (Doc 8143), Part II, Formulation of Proposals for International Standards, Recommended Practices and Procedures;
b) language consistency updates, which, inter alia, introduce proper use of modal verbs, and consistent application of Notes and Recommendations in accordance with Doc 8143, Part II;
c) applicability language improvements, in order to reflect, inter alia, the Smoke Number and nvPM mass concentration standards applicability to the engines;
d) introduction of a new definition for the “equivalent procedure” with the subsequent changes for consistency across Annex 16, Volumes II and III;
e) definitions, descriptions, references and language improvements, including, inter alia, extended clarifications, methodological descriptions, intermediate procedural steps, and additional Notes and Recommendations;
f) improvements related to nvPM measurement procedure in accordance with the latest updates in SAE ARP 6320A and AIR 6241A on continuous sampling and measurement of nvPM emissions from aircraft turbine engines; and
g) corrections to general technical, nomenclature and typographical issues.</t>
  </si>
  <si>
    <t>Environmental Protection - Vol II</t>
  </si>
  <si>
    <t>2023/036</t>
  </si>
  <si>
    <t>a) alignment of Annex 16 Vol I with the Directives to Divisional-type Air Navigation Meetings and Rules of Procedure for their Conduct (Doc 8143), Part II, Formulation of Proposals for International Standards, Recommended Practices and Procedures”, especially with  regard to the proper use of modal verbs;
b) inclusion of guidelines for acquiring helicopter hover noise data, as part of Attachment H;
c) amendments to address limitations of specifications with respect to the adjustments of test-day SPL to reference conditions; and correction of minor typographical errors.</t>
  </si>
  <si>
    <t>Environmental Protection - Vol I</t>
  </si>
  <si>
    <t>2023/035</t>
  </si>
  <si>
    <t>EASA will propose to adopt an implementing act amending point CAT.GEN.MPA.210 of Regulation (EU) No 965/2012 to incorporate the new applicability dates of standard 6.18.1 before their applicability date. Therefore, no new differences will need to be notified to ICAO because of Amendment 48 to Annex 6 Part I.</t>
  </si>
  <si>
    <t>completed</t>
  </si>
  <si>
    <t>AMENDMENT TO THE FOREWORD OF ANNEX 6, PART I</t>
  </si>
  <si>
    <t>2022/75</t>
  </si>
  <si>
    <t>a) enhance air transport facilitation by improving States’ regulatory and administrative frameworks, preparation and response to future public health emergencies through new and revised Standards and Recommended Practices and definitions regarding public health emergencies including disinsection and disinfection of aircraft, health-related facilities at international airports, relief and repatriation flights; b) strengthen States’ regulations, policies and procedures to improve air transport facilitation of persons with disabilities; c) strengthen States’ regulatory framework to ensure appropriate legislation, regulations and/or policies are in place in support of assistance to aircraft accident victims and their families; d) enhance national policies and procedures regarding trafficking in persons by air; combat wildlife trafficking; and e) security of travel documents, and to clarify the term “push” used by aircraft operators to transmit PNRGOV messages to the Passenger Data Single Window.</t>
  </si>
  <si>
    <t>2022/36</t>
  </si>
  <si>
    <t>Commission Regulation (EU) 965/2012; Commission Regulation (EU) 1332/2011; Commission Implementing Regulation (EU) 2017/373;</t>
  </si>
  <si>
    <t>RMT.0682</t>
  </si>
  <si>
    <t>Details to be updated</t>
  </si>
  <si>
    <t>Newly developed airborne collision avoidance system X (ACAS X) and a provision to reduce false ACAS alerts.</t>
  </si>
  <si>
    <t>Aeronautical Telecommunications - Vol IV</t>
  </si>
  <si>
    <t>2022/27</t>
  </si>
  <si>
    <t xml:space="preserve">Commission Regulation (EU) No 748/2012; Commission Regulation (EU) No 1321/2014; Article 76 of Regulation (EU) 2018/1139; Commission Regulation (EU) No 2015/640; </t>
  </si>
  <si>
    <t>b) maintenance of aircraft as it relates to the registration, deregistration and transfer of registration of aircraft process.</t>
  </si>
  <si>
    <t>2022/23</t>
  </si>
  <si>
    <t xml:space="preserve">a) State responsibilities in case of third-party modifications and repairs, and cargo compartment fire suppression; </t>
  </si>
  <si>
    <t>Registration, deregistration and transfer of registration of aircraft.</t>
  </si>
  <si>
    <t>Aircraft Nationality and Registration Marks</t>
  </si>
  <si>
    <t>Annex_7</t>
  </si>
  <si>
    <t>2022/22 Corrigendum</t>
  </si>
  <si>
    <t>2022/22</t>
  </si>
  <si>
    <t>NA</t>
  </si>
  <si>
    <t>replace Attachment F — Impact Assessments in relation to Amendment 18 to Annex 17</t>
  </si>
  <si>
    <t>Security</t>
  </si>
  <si>
    <t>Annex_17</t>
  </si>
  <si>
    <t>2022/20 Corrigendum</t>
  </si>
  <si>
    <t>This amendment includes new and/or revised provisions on: a new Recommended Practice on security culture; a new Standard on aircraft operator security programmes; a new Standard on methods to detect explosives in hold baggage; and a new Standard outlining essential elements of a national civil aviation security quality control programme.</t>
  </si>
  <si>
    <t>2022/20</t>
  </si>
  <si>
    <t>point 21.A.609 of Annex I (‘Part-21’) to Commission Regulation (EU) No 748/2012; Commission Regulation (EU) No 965/2012; Regulation (EU) No 139/2014</t>
  </si>
  <si>
    <t>RMT.0591</t>
  </si>
  <si>
    <t>FDR (was already part of the regulation); PBAOM and RFF: transposed</t>
  </si>
  <si>
    <t>b) operational credit and rescue and fire fighting for general aviation.</t>
  </si>
  <si>
    <t>2022/16</t>
  </si>
  <si>
    <t>a) the availability of flight recorder maintenance documentation and the recalibration intervals of flight data recorder (FDR) sensors</t>
  </si>
  <si>
    <t>RMT.0379</t>
  </si>
  <si>
    <t>Commission Implementing Regulation (EU) 2021/2237 of 15 December 2021 amending Commission Regulation (EU) No 965/2012 of 5 October 2012 laying down technical requirements and administrative procedures related to air operations 
Commission Regulation (EU) No 2015/640
Commission Regulation (EU) No 965/2012 of 5 October 2012 laying down technical requirements and administrative procedures related to air operations.</t>
  </si>
  <si>
    <t>RMT.0737</t>
  </si>
  <si>
    <t>Extended diversion time operations (EDTO) guidance, Infant life jackets
Ground proximity warning systems (GPWS), Runway overrun awareness and alerting systems (ROAAS), Operational credit (PBAOM)</t>
  </si>
  <si>
    <t>2022/15</t>
  </si>
  <si>
    <t>Commission Regulation (EU) No 965/2012 of 5 October 2012 laying down technical requirements and administrative procedures related to air operations.
Decision 2020/024/R
Decision 2021/010/R</t>
  </si>
  <si>
    <t>The ICAO amendment applies as of 1 January 2026. However, point 26.206 of Regulation (EU) 2015/640, as introduced by Regulation 2020/1159 will become applicable as of 1 January 2025, for aeroplanes subject to that Regulation (aeroplanes of more than 5 700 kg maximum certificated take-off weight). 
The ICAO standard for ROAAS is applicable to commercial air transport operations with aircraft over 5,700 kg. In the EU regulatory framework, aircraft certificated against the standards of Certification Specification for Commuter Aeroplanes (CS-23, aeroplanes with a maximum take-off mass of 8,618 kg) are excluded from the requirement to be equipped with ROAAS.</t>
  </si>
  <si>
    <t>Flight recorder maintenance instructions</t>
  </si>
  <si>
    <t>ED Decision 2023/003/R</t>
  </si>
  <si>
    <t>Amendment 17  has been transposed in AMC/GM Issue 1 Amendment 8 of Regulation (EU) 139/2014</t>
  </si>
  <si>
    <t>Rescue and fire fighting for general aviation.</t>
  </si>
  <si>
    <t>Aerodromes - Vol I</t>
  </si>
  <si>
    <t>Annex_14</t>
  </si>
  <si>
    <t>2022/14</t>
  </si>
  <si>
    <t>Commission Implementing Regulation (EU) 2020/2036 of 9 December 2020 amending Regulation (EU) No 965/2012 as regards the requirements for flight crew competence and training methods and postponing dates of application of certain measures in the context of the COVID-19 pandemic
*Commission Regulation (EU) No 965/2012 of 5 October 2012 laying down technical requirements and administrative procedures related to air operations.</t>
  </si>
  <si>
    <t>A difference regarding “offshore alternates for long-range helicopter operations” will exist between the AMC  to Regulation (EU) 965/2012 and the Recommendation 2.3.4.3.15 of Annex 6, Part III.
A difference regarding “dangerous goods” will exist between Regulation (EU) 965/2012 and the Standard 12.4.3.3 of Annex 6, Part III.</t>
  </si>
  <si>
    <t>2022/13</t>
  </si>
  <si>
    <t>A difference regarding “offshore alternates for long-range helicopter operations” will exist between the AMC  to Regulation (EU) 965/2012 and the Recommendation 2.3.4.3.15 of Annex 6, Part III.
A difference regarding “dangerous goods” will exist between Regulation (EU) 965/2012 and the Standard 12.4.3.3 of Annex 6, Part III</t>
  </si>
  <si>
    <t>b) offshore alternates, operational credit, dangerous goods for helicopters and guidance</t>
  </si>
  <si>
    <t>Amedment to Commission Regulation (EU) No 1178/2011 laying down technical requirements and administrative procedures related to civil aviation aircrew;
Amendment to Commission Regulation (EU) No 2015/340 laying down technical requirements and administrative procedures relating to air traffic controllers' licences and certificates; and
Amendment to Commission Regulation (EU) 1321/2014 on the continuing airworthiness of aircraft and aeronautical products, parts and appliances, and on the approval of organisations and personnel involved in these tasks.</t>
  </si>
  <si>
    <t>The main objective of this RMT is to develop a rulemaking proposal, in the form of an Opinion, in accordance with Article 76 of Regulation (EU) 2018/1139, which will include cross-domain requirements for implementing an EPL system to enable digitalisation of the personnel licences and to improve efficiency.</t>
  </si>
  <si>
    <t>Implementing an electronic personnel licensing system with the objective to improving efficiency.</t>
  </si>
  <si>
    <t>Personnel Licensing</t>
  </si>
  <si>
    <t>2022/12</t>
  </si>
  <si>
    <t>Commission Implementing Regulation (EU) 2019/947, Commission Delegated Regulation (EU) 2019/945 and Commission Regulations (EU) 748/2012, 2015/640 and 1321/2014.</t>
  </si>
  <si>
    <t>It is foreseen that the European requirements will ensure an equivalent level of protection to the SARPs but may not be exactly the same</t>
  </si>
  <si>
    <t>Requirements for remotely piloted
aeroplanes, remotely piloted helicopters and remote pilot stations (RPS); C2 Links; and a template for the RPA certificate of airworthiness.</t>
  </si>
  <si>
    <t>2021/20</t>
  </si>
  <si>
    <t xml:space="preserve">Commission Implementing Regulation (EU) 2019/947, Commission Delegated Regulation (EU) 2019/945 and Commission Regulations (EU) 748/2012, 2015/640 and 1321/2014 </t>
  </si>
  <si>
    <t>airworthiness requirements will ensure an equivalent level of protection</t>
  </si>
  <si>
    <t>Requirements for remotely piloted aeroplanes, remotely piloted
helicopters and remote pilot stations (RPS); C2 Links; and a template for
the RPA certificate of airworthiness.</t>
  </si>
  <si>
    <t>Commission Implementing Regulation (EU) 2019/947, Commission Delegated Regulation (EU) 2019/945 and Commission Regulations (EU) 923/2012, 748/2012, 2015/640 and 1321/2014</t>
  </si>
  <si>
    <t>RPAS certificates and authorizations; RPAS and C2 Link definitions.</t>
  </si>
  <si>
    <t>2021/19</t>
  </si>
  <si>
    <t xml:space="preserve">Commission Implementing Regulation (EU) 2019/947, Commission Delegated Regulation (EU) 2019/945 and Commission Regulations (EU) 923/2012, 748/2012, 2015/640 and 1321/2014 </t>
  </si>
  <si>
    <t>While the definition of C2 Link will be taken from the ICAO SARPs, the rest of the definitions, such as RPAS, RPS and others, are different. They are wider in scope as the scope of the EU regulations is wider than the scope of operations for RPAS in the ICAO SARPs.</t>
  </si>
  <si>
    <t>RPAS certificates and authorizations; RPAS and C2 Link definitions</t>
  </si>
  <si>
    <t xml:space="preserve">Commission Implementing Regulation (EU) 2019/947, Commission Delegated Regulation (EU) 2019/945 and Commission Regulations (EU) 748/2012, 2015/640, 1321/2014 and 2017/373. </t>
  </si>
  <si>
    <t>European Regulations are wider and are regulating also other UAS which are not RPAS IFR international.</t>
  </si>
  <si>
    <t>Standards and Recommended Practices concerning the “C2 Link Procedures” and the “C2 Link Systems”.</t>
  </si>
  <si>
    <t>First edition</t>
  </si>
  <si>
    <t>2021/18</t>
  </si>
  <si>
    <t>Commission Implementing Regulation (EU) 2019/947, Commission Delegated Regulation (EU) 2019/945 and Commission Regulations (EU) 748/2012, 2015/640, 1321/2014 and 2017/373</t>
  </si>
  <si>
    <t>It needs to be noted that the European Regulations are wider and are regulating also other UAS which are not RPAS IFR international.</t>
  </si>
  <si>
    <t>Aeronautical Telecommunications - Vol VI</t>
  </si>
  <si>
    <t>Commission Implementing Regulation (EU) 2019/947, Commission Delegated Regulation (EU) 2019/945, Commission Regulations (EU) 748/2012, 2015/640, 1321/2014 and 2017/373</t>
  </si>
  <si>
    <t>While it is foreseen that for C2 Link systems for UAS with similar scope than the SARPs are going to be certified and transmitting in those frequency bands, the European Regulations are wider and are regulating also other UAS which are not RPAS IFR international</t>
  </si>
  <si>
    <t>Frequency bands allocated to the C2 Link supporting remotely piloted aircraft systems (RPAS) operations</t>
  </si>
  <si>
    <t>Aeronautical Telecommunications - Vol V</t>
  </si>
  <si>
    <t>2021/17</t>
  </si>
  <si>
    <t xml:space="preserve">Commission Implementing Regulation (EU) 2019/947, Commission Delegated Regulation (EU) 2019/945, Commission Regulations (EU) 748/2012, 2015/640, 1321/2014 and 2017/373. </t>
  </si>
  <si>
    <t>European Regulations are wider and are regulating also other UAS which are not RPAS IFR international.  operational certifications will address the requirements to ensure that there is an equivalent level of protection</t>
  </si>
  <si>
    <t>Commission Regulation (EU) 1178/2011, Commission Implementing Regulation (EU) 2019/947 and Commission Delegated Regulation (EU) 2019/945</t>
  </si>
  <si>
    <t>While the definition of C2 Link will be taken from the ICAO SARPs, the rest of the definitions, such as RPAS, RPS and others, are different. They are wider in scope as the scope of the EU regulations is wider than the scope of operations for RPAS in the ICAO SARPs</t>
  </si>
  <si>
    <t>Consequential amendment concerning alignment of definitions with Amendment 90 to Annex 10, Volume V and the first edition of Annex 10, Volume VI related to “C2 Link Procedures” and “C2 Link Systems”.</t>
  </si>
  <si>
    <t>Personnel Licensing - Ch. 4</t>
  </si>
  <si>
    <t>2021/15</t>
  </si>
  <si>
    <t>Aircrew Regulation (EU) 1178/2011, Commission Implementing Regulation(EU) 2019/947 and Commission Delegated Regulation (EU) 2019/945</t>
  </si>
  <si>
    <t>Definitions of C2L is not the same as the terms used are RPS or RPAS but CU and UAS.</t>
  </si>
  <si>
    <t>Consequential amendment concerning alignment of definitions with Amendment
90 to Annex 10, Volume V and the first edition of Annex 10, Volume VI related
to “C2 Link Procedures” and “C2 Link Systems”.</t>
  </si>
  <si>
    <t>* Commission Implementing Regulation (EU) 2021/2237 of 15 December 2021 amending Commission Regulation (EU) No 965/2012 of 5 October 2012 laying down technical requirements and administrative procedures related to air operations
*Commission Regulation (EU) No 2015/640
* Commission Regulation (EU) No 965/2012 of 5 October 2012 laying down technical requirements and administrative procedures related to air operations.</t>
  </si>
  <si>
    <t>Extended diversion time operations (EDTO) guidance shall be transposed in the EU Regulation through the RMT.0392
Infant life jackets is alredy included in the EU Regulation. Commission Regulation (EU) No 965/2012 addresses equipage and stowage of life jackets or equivalent flotation devices for infants in CAT.IDE.A.285. 
Ground proximity warning systems (GPWS). This proposal is already implemented in Commission Regulation (EU) No 965/2012 (CAT.IDE.A.150 (c)). 
Runway overrun awareness and alerting systems (ROAAS), Is already covered by Commission Regulation (EU) No 2015/640. 
Operational credit (PBAOM) have already been transposed.</t>
  </si>
  <si>
    <t>2020/75</t>
  </si>
  <si>
    <t>* Commission Implementing Regulation (EU) 2021/2237 of 15 December 2021 amending Commission Regulation (EU) No 965/2012 of 5 October 2012 laying down technical requirements and administrative procedures related to air operations
* Commission Regulation (EU) No 965/2012 of 5 October 2012 laying down technical requirements and administrative procedures related to air operations</t>
  </si>
  <si>
    <t>Performance-based aerodrome operating minima (PBAOM) have already been transposed into Commission Regulation (EU) No 965/2012 in Commission Implementing Regulation (EU) 2021/2237 of 15 December 2021.                         
RFF:  Amendment 40 to Annex 6 Part II and Amendment 17 to Annex 14 Vol I relating to rescue and firefighting (RFF) provisions for general aviation (GA) will be transposed into Commission Regulation (EU) No 965/2012 and Regulation (EU) No 139/2014 respectively, through RMT.0392</t>
  </si>
  <si>
    <t>Operational credit (PBAOM), Commensurate rescue and fire fighting (RFF) provisions for general aviation (GA)</t>
  </si>
  <si>
    <t>*Commission Implementing Regulation (EU) 2020/2036 of 9 December 2020 amending Regulation (EU) No 965/2012 as regards the requirements for flight crew competence and training methods and postponing dates of application of certain measures in the context of the COVID-19 pandemic
*Commission Regulation (EU) No 965/2012 of 5 October 2012 laying down technical requirements and administrative procedures related to air operations.</t>
  </si>
  <si>
    <t xml:space="preserve">Performance-based aerodrome operating minima (PBAOM) have already been transposed into Commission Regulation (EU) No 965/2012 in Commission Implementing Regulation (EU) 2021/2237 of 15 December 2021.              
Offshore alternates for long range helicopter operations are already included in Commission Regulation (EU) No 965/2012,  SPA.HOFO.120(b) and  AMC2 SPA.HOFO.120.                                                                                                
Dangerous goods considerations are already included in EU Regulations since Commission Regulation (EU) No 965/2012                                                  </t>
  </si>
  <si>
    <t>Operational credit (PBAOM), Offshore alternates for long-range helicopter operations, Dangerous goods considerations for Annex 6, Part III</t>
  </si>
  <si>
    <t>No impact is foreseen through by introduction of the changes contained in amendment 41 of Annex 15. The amendments  concern only additional cases where a NOTAM needs to be originated/promulgated (conflict zones and certain hazards to air navigation)</t>
  </si>
  <si>
    <t xml:space="preserve">To alleviate the burden on Member States during, and in the aftermath of, the COVID-19 pandemic, this Annex amendment relates to the postponement of the applicability date for provisions related to an enhanced global reporting format (GRF) for assessing and reporting runway surface conditions became effective on 30 September 2020.  The amendment changed the applicability date from 5 November 2020 to 4 November 2021 for provisions related to the GRF </t>
  </si>
  <si>
    <t>2020/73</t>
  </si>
  <si>
    <t>Commission Implementing Regulation (EU) 2020/1176 and Commision Implementing Regulation (EU) 2020/1177 in regard to Air Operations and ATM respectively in order to postpone the applibability date of the GRF-relevant provisions until 12 August 202, .amending Commission Regulation (EU) 965/2012 laying down technical requirements and administrative procedures related to air operations</t>
  </si>
  <si>
    <t>Commission Implementing Regulations (EU) 2019/1387 and (EU) 2020/469 in regard to Air Operations and ATM respectively have adopted the GRF-relevant provisions with the applicability date of 5 November 2020. However, due to COVID-19 pandemic and in order to alleviate the burden to the Member States, EU adopted Commission Implementing Regulations (EU) 2020/1176 and (EU) 2020/1177 in regard to Air Operations and ATM respectively in order to postpone the applibability date of the GRF-relevant provisions until 12 August 2021.</t>
  </si>
  <si>
    <t>Commission Regulation (EU) No 965/2012 of 5 October 2012 laying down technical requirements and administrative procedures related to air operations.</t>
  </si>
  <si>
    <t>RMT.0249</t>
  </si>
  <si>
    <t xml:space="preserve">Commission Regulation (EU) No 965/2012 of 5 October 2012 laying down technical requirements and administrative procedures related to air operations pursuant to Regulation (EC) No 216/2008 of the European Parliament and of the Council (‘Regulation (EU) No 965/2012’) is affected.
In particular the following provisions on CVRs:
•	CAT.IDE.A.185(c)(1)
•	NCC.IDE.A.160(b)(1)
•	SPO.IDE.A.140(b)(1)
contain the same mandate for twenty-five hour cockpit voice recorder (CVR) recordings.
An amendment of such requirements, postponing the applicability date to 1 January 2022 in line with the said ICAO amandments, has been recently adopted by the European Commission and is expected to enter into force before the end of 2020. Therefore, no diiferences need to be filed for those changes. No differences will exist on 15 February 2021 between Regulation (EU) No 965/2012 and the provisions of amendment 46 to Annex 6 Part I, and amendment 39 to Annex 6 Part II. </t>
  </si>
  <si>
    <t>This amendment came as a result of an unintended consequence of the COVID-19 global pandemic where aircraft, intended for delivery in 2020, will only receive their Certificate of Airworthiness after 1 January 2021, the date in which the future equipage requirements for twenty-five hour cockpit voice recorder (CVR) recordings are mandated. The pandemic has negatively impacted aircraft operators, aircraft manufacturers, flight recorder system equipment manufacturers, audio system equipment manufacturers and sub-tier suppliers to equipment manufacturers. If these aircraft had to be refitted, it would imply huge cost for the industry.</t>
  </si>
  <si>
    <t>Amending Regulation (EU) 2020/1176 to Commission Regulation (EU) 965/2012 laying down technical requirements and administrative procedures related to air operations</t>
  </si>
  <si>
    <t>Commission Delegated Regulation (EU) 2020/2148 amending Regulation (EU) 139/2014
ED Decision 2021/003/R</t>
  </si>
  <si>
    <t>RMT.0703</t>
  </si>
  <si>
    <t>Commission Regulation (EU) 2020/2148 amending Commission Regulation (EU) 139/2014 "Implementing Rules - Aerodromes"
GRF will apply to EASA Member States as of 12 August 2021.</t>
  </si>
  <si>
    <t>*Commission Implementing Regulation (EU) 2019/1387 of 1 August 2019 amending Regulation (EU) No 965/2012 as regards requirements for aeroplane landing performance calculations and the standards for assessing the runway surface conditions, update on certain aircraft safety equipment and requirements and operations without holding an extended range operational approval
* Commission Regulation (EU) 2020/469 of 14 February 2020 amending Regulation (EU) No 923/2012, Regulation (EU) No 139/2014 and Regulation (EU) 2017/373 as regards requirements for air traffic management/air navigation services, design of airspace structures and data quality, runway safety and repealing Regulation (EC) No 73/2010(EU) 2020/469, in regard to Air Operations and Air Traffic Management/Air Navigation Services (ATM/ANS) respectively.
* Commission Regulation 2020/2148 of 08 October 2020 amending Regulation (EU) 139/2014, in regards runway safety and aeronautical data</t>
  </si>
  <si>
    <t>Commission Implementing Regulations (EU) 2019/1387 and (EU) 2020/469, in regard to Air Operations and Air Traffic Management/Air Navigation Services (ATM/ANS) respectively, have adopted the GRF-relevant provisions with the applicability date of 5 November 2020. However, due to COVID-19 pandemic and in order to alleviate the burden to the Member States, the EU adopted Commission Implementing Regulations (EU) 2020/1176 and (EU) 2020/1177 in regard to Air Operations and ATM/ANS respectively to postpone the applicability date of the GRF-relevant provisions until 12 August 2021. 
In regard to the provisions related to aerodrome, EASA published Opinion 3/2019 on Runway Safety which contains the relevant GRF provisions for aerodromes, which aligns with the applicability date contained in Commission Implementing Regulations (EU) 2020/1176 and (EU) 2020/1177. The formal adoption of Opinion 3/2019 is expected in the coming months with the applicability date for GRF aligned with Air Operations and ATM/ANS rules of 12 August 2021.</t>
  </si>
  <si>
    <t>Meteorological Service for International Air Navigation</t>
  </si>
  <si>
    <t>Annex_3</t>
  </si>
  <si>
    <t>Commission Implementing Regulations (EU) 2019/1387 and (EU) 2020/469, in regard to Air Operations and Air Traffic Management/Air Navigation Services (ATM/ANS) respectively, have adopted the GRF-relevant provisions with the applicability date of 5 November 2020. However, due to COVID-19 pandemic and in order to alleviate the burden to the Member States, the EU adopted Commission Implementing Regulations (EU) 2020/1176 and (EU) 2020/1177 in regard to Air Operations and ATM/ANS respectively to postpone the applicability date of the GRF-relevant provisions until 12 August 2021. 
In regard to the provisions related to aerodrome, EASA published Opinion 3/2019 on Runway Safety which contains the relevant GRF provisions for aerodromes, which aligns with the applicability date contained in Commission Implementing Regulations (EU) 2020/1176 and (EU) 2020/1177. The formal adoption of Opinion 3/2019 is expected in the coming months with the applicability date for GRF aligned with Air Operations and ATM/ANS rules of 12 August 2021. This resulted in the publication 2021/1338 and related AMC/GM, which peovides full alignment.</t>
  </si>
  <si>
    <t>* Commission Regulation (EU) 748/2012 laying down implementing rules for the airworthiness and environmental certification of aircraft and related products, parts and appliances, as well as for the certification of design and production organisations
* ED Decision 2021/015/R Review of aeroplane performance requirements for air operations and Regular update of CS-25 was published at the end of 2021.</t>
  </si>
  <si>
    <t>RMT.0296</t>
  </si>
  <si>
    <t>This was prepared by the Friction Task Force (FTF) of the Aerodrome Design and Operations Panel (ADOP). But it all derives from the big work performed by the FAA TALPA initiative.  As indicated in our EASA assessment of Annex 8 last year, the CS-25 provisions corresponding to these new provisions (requiring that ‘take-off performance data and the at time of landing performance data shall include the effect of the gradient and conditions (dry, wet or contaminated) of the take-off or landing surface’) are ‘Less protective or partially implemented or not implemented’ because in CS-25 supplementary take-off and landing performance information for operation on runways contaminated with standing water, slush, snow or ice may be provided by the manufacturer, but this not mandatory (see CS and AMC 25.1591).
We have also indicated that rulemaking (RMT.0296) is on-going to propose an amendment of CS-25 that will require providing performance information for landing distance assessment on dry and wet runways, and runway contaminated with standing water, slush, snow or ice.
RMT.0296 also led to Opinion 2019/02 and regulation 2019/1387 amending the OPS regulation.
 The  ED Decision 2021/015/R Review of aeroplane performance requirements for air operations and Regular update of CS-25 was published at the end of 2021.</t>
  </si>
  <si>
    <t>Friction Task Force (FTF) of the Aerodrome Design and Operations Panel (ADOP):
Use of a global reporting format for assessing and reporting runway
surface conditions</t>
  </si>
  <si>
    <t xml:space="preserve"> 105-B</t>
  </si>
  <si>
    <t>The postponement of applicability relates to amendment 105-B in the area of initial airworthiness. It will lead to a change in CS-25, which is being progressed under RMT.0296. The  ED Decision 2021/015/R Review of aeroplane performance requirements for air operations and Regular update of CS-25 was published at the end of 2021.</t>
  </si>
  <si>
    <t>This amendment incorporates new/revised provisions related, inter alia, to:
Passenger Name Record (PNR) data; the ICAO Public Key Directory (PKD)
and unruly passengers.</t>
  </si>
  <si>
    <t>2020/71</t>
  </si>
  <si>
    <t>Commission Implementing Regulation (EU) 2020/469 amending Regulation (EU) No 923/2012, Regulation (EU) No 139/2014 and Regulation (EU) 2017/373 as regards requirements for air traffic management/air navigation services, design of airspace structures and data quality, runway safety and repealing Regulation (EC) No 73/2010</t>
  </si>
  <si>
    <t>The newly adopted standards of Chapter 3 of Annex 11 on the drivers of operational vehicles to read back safety-related parts of the instructions which are transmitted by voice, are already addressed in the proposed amendment to Regulation (EU) No 139/2014, (Opinion No 03/2019), under RMT.0703 ‘Runway safety’), that is expected to be published before 05 November 2020. In order to align this regulation with Regulation (EU) No 923/2012 (SERA), these requirements and the requirement on the air traffic controller to listen to the read-back is intended to be addressed under RMT.0476 ‘Regular update of SERA rule (IR/AMC/GM)’. Paragraph (e) of SERA.8015 ‘Air traffic control clearances’ contains the requirements on read-back of clearances and safety-related information and mainly considers the communication between flight crew and air traffic controller. The amendment of this point of SERA would allow for the compliance with Amendment 52 of Annex 11 by 2023.</t>
  </si>
  <si>
    <t>b) read-back by drivers of operational vehicles.</t>
  </si>
  <si>
    <t>2020/39</t>
  </si>
  <si>
    <t>Regarding the coordination of activities potentially hazardous to civil aircraft, as already foreseen in point 2.19.1 of Chapter 2 of Annex 11, Implementing Regulation (EU) 2020/469 introduced Article 3c to Regulation (EU) 2017/373 laying down corresponding requirements that will become applicable as of 27 January 2022. The additional requirements introduced by Amendment 52 to Chapter 2 concerning safety risk assessment is planned to be addressed with the next notice of proposed amendment (NPA) under rulemaking task RMT.0719 ‘Regular update of ATM/ANS rules (IR/AMC/GM)’.</t>
  </si>
  <si>
    <t xml:space="preserve">Amendment concerning:
a) conduct of safety risk assessments for activities potentially hazardous to civil aircraft.
</t>
  </si>
  <si>
    <t>airport design and master plan</t>
  </si>
  <si>
    <t>2020/35</t>
  </si>
  <si>
    <t xml:space="preserve">Future amendment to AMC/GM of Regulation (EU) 139/2014 </t>
  </si>
  <si>
    <t>The part of Amendment 15 related to pavement strength will be transposed in the AMC/GM of Regulation (EU) 139/2014</t>
  </si>
  <si>
    <t>reporting of pavement strength</t>
  </si>
  <si>
    <t>ED Decision 2022/006/R</t>
  </si>
  <si>
    <t>The proposals for amending Commission Regulation (EU) 139/2014 i.a.w. amendment 15, except for items related to 'airport design and master plan' are included in NPA 2020-10 (RMT.0591 'Regular update of the aerodrome rules') - Commission IR expected 2022Q2</t>
  </si>
  <si>
    <t>Revised definition of precision approach runway category III; airport master plan; aeroplanes equipped with folding wing tips; reporting of pavement strength; reporting of works in progress on movement areas; width of clearways; standardized taxiway nomenclature; runway guard lights; no-entry bars; minimum sizes of signs; autonomous aircraft detection system; visual aids for denoting closed runways and taxiways or part thereof; training of aerodrome personnel; procedures on management of wildlife, apron safety and establishment of airside driver permit.</t>
  </si>
  <si>
    <t>Commission Implementing Regulation (EU) 2021/2237 amending  Commission Regulation (EU)  965/2012 laying down technical requirements and administrative procedures related to air operations</t>
  </si>
  <si>
    <t xml:space="preserve">Reliable power source for lightweight flight recorders: Partially transposed. Reg. (EU) No 965/2012 requires the carriage of a lightweight flight recorder for some categories of light helicopters that are used for commercial air transport (CAT) operations, if the aircraft concerned is first issued with an individual CofA on or after 5 September 2022 (CAT.IDE.H.191). If the Standard 1.6 of Annex 6 Part III Appendix 4 is transposed into the EU requirements, it would only be applicable to these categories of light helicopters unless a further assessment of the transposition of this standard into the European rules and expansion of the applicability range would prove to be beneficial for the safety and efficiency of operations. In addition, because the new Standard is located in an Appendix of Annex 6 Part III, a statement of compliance or difference with regard to the Appendix should be made against the standard prescribing the carriage of a lightweight flight recorder and referring to that appendix. Standard 4.3.1.1.4 prescribes the carriage of a flight recorder for helicopters with MCTOM of less than 3 175 kg, and this recorder may be an ADRS. In the case an ADRS is used, there currently is no EU requirement addressing the reliability of its power source. There is no requirement to carry a CARS in Part III. 
Additional parameters for aircraft data recording systems (ADRS): The minimum set of flight parameters will be published with the EASA Decision related to Reg. (EU) 2019/1387 (to be published in Q1 2021). Because the Standards 2.2.4 and 2.2.5 are located in an Appendix of Annex 6 Part II, a statement of compliance or difference with regard to these Standards should be made against the Standard prescribing the carriage of an ADRS and referring to that appendix. However, there is no such standard in Annex 6 Part II. 
Bit error rate recording inspections: Assessing the bit error rate is not part of the serviceability tasks specified for flight recorders (AMC1 NCC.GEN.145(b)), i.e. the removed Standard was not transposed into the EU rules for air operations.
Data Link Recorder (DLR) and data link recording system (DLRS) recording: Transposed. Inspection of the DLR recording is already part of the serviceability tasks specified for a DLR (see AMC1 CAT.GEN.MPA.195(b) and AMC1 NCC.GEN.145(b)). The carriage of DLRS is neither prescribed by ICAO Annex 6 Part III nor required by the EU rules for air operations. </t>
  </si>
  <si>
    <t>b) image and data link data to be recorded on flight data recorder (FDR)/cockpit voice recorder (CVR), reliable power source for lightweight flight recorders, additional parameters for aircraft data recording systems (ADRS), bit error rate recording inspections, and data link recorder (DLR) and data link recording system (DLRS) recording inspections; and</t>
  </si>
  <si>
    <t>2020/32</t>
  </si>
  <si>
    <t>All-weather operations: Transposed. These changes have been transposed into R.(EU) No 965/2012 through Commission Regulation 2021/2237.
Harmonization of terms for authorizations, acceptance and approvals (AAA): Transposed. The EU rules do not require NCC or NCO operators to have a specific approval when using Type B EFB applications. The transposition of this change into Reg. (EU) 965/2012 will be assessed during EASA RMT.0392.
Article 83 bis: Not transposed. The transposition of these new standards and recommendations into R. (EU) No 965/2012 will be assessed through EASA RMT.0392.
Development of a helicopter code of performance with exposure: Transposed (R. (EU) No 965/2012, CAT.POL.H.305).</t>
  </si>
  <si>
    <t xml:space="preserve">a) all-weather operations, harmonization of terms for authorizations, acceptance and approvals (AAA), Article 83 bis and the development of a helicopter code of performance with exposure; </t>
  </si>
  <si>
    <t>Recording of data link communications messages: Partially transposed. Standards 4.3.3.1.2 and 4.7.3.1.1.1 of Annex 6 Part III were not transposed into Regulation (EU) No 965/2012. EASA will assess the transposition of the amended standards through RMT.0392.</t>
  </si>
  <si>
    <t xml:space="preserve">c) recording of data link communications messages. </t>
  </si>
  <si>
    <t xml:space="preserve">Recording duration for Cockpit Audio Recording System (CARS): Partially transposed. R. (EU) No 965/2012 does not contain any requirement to carry a CARS. The standard 2.4.16.2.3.2 is applicable to aeroplanes ‘that are required to be equipped with CARS’, while Annex 6 Part II does not contain any standard requiring the carriage of a CARS, only a recommended practice in 2.4.16.2 that indicates CARS or CVR. There is no applicability defined for Standard 2.4.16.2.3.2. The EU rules contain a requirement that NCC operators carry a CVR; the EU requirement does not cover NCO operations. 
Reliable power source for lightweight flight recorders: Reference to Appendix 2.3 only appear in notes, recommended practices or unrelated Standards. 
Additional parameters for aircraft data recording systems (ADRS): The first 7 parameters identified by Standard 2.2.4 can be collected by means of stand-alone, light and affordable sensors. In addition, this change is consistent with the text of Annex 6 Part II, Chapter 2.4.16. Because the Standards 2.2.4 and 2.2.5 are located in an Appendix of Annex 6 Part II, a statement of compliance or difference with regard to these Standards should be made against the Standard prescribing the carriage of an ADRS and referring to that appendix. However, there is no such standard in Annex 6 Part II.
Bit error rate recording inspections: Assessing the bit error rate is not part of the serviceability tasks specified for flight recorders (AMC1 NCC.GEN.145(b)), i.e. the removed Standard was not transposed into the EU rules for air operations.
Data Link Recorder (DLR) and data link recording system (DLRS) recording: Transposed. Inspection of the DLR recording is already part of the serviceability tasks specified for a DLR (AMC1 NCC.GEN.145(b)). The carriage of DLRS is neither prescribed by ICAO Annex 6 Part II nor required by the EU rules for air operations. </t>
  </si>
  <si>
    <t>b) recording duration for cockpit audio recording system (CARS), image and data link data to be recorded on flight data recorder (FDR)/cockpit voice recorder (CVR), reliable power source for lightweight flight recorders, additional parameters for aircraft data recording systems (ADRS), bit error rate recording inspections, and data link recorder (DLR) and data link recording system (DLRS) recording inspections; and</t>
  </si>
  <si>
    <t>2020/31</t>
  </si>
  <si>
    <t>Commission Implementing Regulation (EU) 2021/2237 amending  Commission Regulation (EU)  965/2012 laying down technical requirements and administrative procedures related to air operations. R.(EU) No 965/2012 through Commission Regulation 2021/2237</t>
  </si>
  <si>
    <t>All-weather operations: Ttransposed. These changes  were transposed into R.(EU) No 965/2012 through Commission Regulation 2021/2237
Harmonization of terms for authorizations, acceptance and approvals (AAA): Transposed. The EU rules do not require NCC or NCO operators to have a specific approval when using Type B EFB applications. The transposition of this change into Reg. (EU) 965/2012 will be assessed during EASA RMT.0392.
Article 83 bis: Not transposed. The transposition of these new standards and recommendations into R. (EU) No 965/2012 will be assessed through EASA RMT.0392.</t>
  </si>
  <si>
    <t xml:space="preserve">a) all-weather operations, harmonization of terms for authorizations, acceptance and approvals (AAA), and Article 83 bis; 
</t>
  </si>
  <si>
    <t>Recording of data link communications messages: Partially transposed. The applicability of Standard 2.4.16.3.1.2 is undefined, as Annex 6 Part II does not contain any Standard that requires the carriage of a CVR. EASA will assess the transposition of the new recommendation in the EU rules through RMT.0392.</t>
  </si>
  <si>
    <t>* Commission Delegated Regulation (EU) 2021/1087 of 7 April 2021 amending Regulation (EU) 2018/1139 of the European Parliament and of the Council, as regards updating the references to the provisions of the Chicago Convention
* Commision Delegated Regulation (EU) 2021/1088 of 7 April 2021 amending Regulation (EU) No 748/2012 as regards updating the  references to the environmental protection requirements
* Decision 2021/011/R</t>
  </si>
  <si>
    <t>RMT.0514</t>
  </si>
  <si>
    <t xml:space="preserve">RMT.0514 on implementing amendments 13, 10 and 1 to Annex 16 Volumes I, II and III respectively has been completed (cf.  NPA 2020-06 and Opinion 03/2020 of 09/10/2020). </t>
  </si>
  <si>
    <t xml:space="preserve">Eleventh meeting of the Committee on Aviation Environmental Protection (CAEP/11):
a) introduction of the definition for “type design” and various definition
improvements, and clarification on the applicability of Standards for
CO2-certified derived versions of non-CO2-certified aeroplanes;
b) clarification of the exemption issuing authority and of the exemption
recording process;
c) improvement of the reference condition section by deleting superfluous
text; and
d) correction of minor typographical issues.
 </t>
  </si>
  <si>
    <t>2020/30</t>
  </si>
  <si>
    <t xml:space="preserve">RMT.0514 on implementing amendments 13, 10 and 1 to Annex 16 Volumes I, II and III respectively has been completed (cf.  NPA 2020-06 and Opinion 03/2020 of 09/10/2020). 
</t>
  </si>
  <si>
    <t>Eleventh meeting of the Committee on Aviation Environmental Protection (CAEP/11)
a) updates to the applicability date provisions for new engine types;
b) corrections to flow rate specifications and conditions;
c) introduction of generic language for production engines exemptions after
the applicability dates of the smoke, NOx, HC and CO, nvPM mass and
number emission Standards;
d) new text on CAEP/11 nvPM mass and number engine emissions Standards
for new type and in-production engines applicable 1 January 2023;
e) consequential changes across Annex 16, Volume II for consistency with
the new nvPM mass and number Standard, with the introduction of the
end applicability date of 1 January 2023 for the Smoke Number (SN)
Standard for engines of rated thrust greater than 26.7 kN; and
f) corrections to general technical, nomenclature and typographical issues.</t>
  </si>
  <si>
    <t>2020/29</t>
  </si>
  <si>
    <t>Eleventh meeting of the Committee on Aviation Environmental Protection (CAEP/11):
(a) updates of the references to the International Electrotechnical
Commission (IEC) Standards IEC61260 to IEC61260-1 and
IEC61260-3; and
(b) general technical nomenclature and typographical issues, including
revision of definitions that use the word “abeam”, new definition for
“reference ground track”, revision of the specified tolerance for slow
exponential time averaging, and proper use of modal verbs “must”,
“shall” and “should”.</t>
  </si>
  <si>
    <t>2020/28</t>
  </si>
  <si>
    <t xml:space="preserve">Regulation 2017/373; Regulation 923/2012 </t>
  </si>
  <si>
    <t>Separation methods and minima: The amendment to Section 5.4.2.4.3 of PANS-ATM will be considered in the future review of AMC5 ATS.TR.210(c)(2)(i) in the context of RMT.0719.
Procedures for aerodrome control service: The amendment of Section 7.10.3.2 of PANS-ATM will be considered in the future review of GM2 ATS.TR.210(a)(3) in the context of RMT.0719.
ATS surveillance services: The amendments of Chapter 8 of PANS-ATM will be considered in the context of RMT.0719.
Regulations (EU) 2024/403 and 404 already implemented amendment to the following points of PANS-ATM: 4.9.2, 4.11.3, 5.4.2.4, 7.3, 15.2.4.1, 15.2.4.1.3, 15.2.4.2.1, Appendix 1.
Amendments of point 12.3 of PANS-ATM was implemented by EDD 2021/014/R.
Amendment to Appendix 2 of PANS-ATM were implemented by Regulation (EU) 2023/1772.
in hte context of RMT.0476  (Regular update of the SERA Regulation), RMT.0161 (Regulatory framework on the conformity assessment of ATM/ANS systems and constituents)</t>
  </si>
  <si>
    <t>Reduced lateral and longitudinal performance based separation minima, reduced wake turbulence separation minima, ATS surveillance separating minima where VHF is not available, special procedures for in flight contingencies in oceanic airspace, strategic lateral offset procedures (SLOP), alignment of reporting of heavy dust and sand storms with Annex 3, and alignment with Annex 19 terminology for safety risk assessment.</t>
  </si>
  <si>
    <t>ATM</t>
  </si>
  <si>
    <t>PANS</t>
  </si>
  <si>
    <t>2020/27</t>
  </si>
  <si>
    <t xml:space="preserve">Regulation 2017/373; Regulation 2020/469 ; Regulation 923/2012 </t>
  </si>
  <si>
    <t xml:space="preserve">Section 15.2.3 of PANS-ATM was transposed as a requirement applicable for the European rules, therefore Amendment 9 will be considered in the future amendment of SERA.14090(d) of Regulation (EU) 923/2012 that will be addressed under RMT.0476.
Wake turbulence: EASA does not intend to transpose the aircraft wake turbulence separation scheme of Section 4.9.1.2 of PANS-ATM and the related provisions. It is recalled here that the RECAT-EU wake turbulence separation scheme is fully included in the PANS-ATM scheme. Member States are recommended to apply RECAT EU as recommended by EASA ED Letter 2014(D)54308 of 10 October 2014, and as reflected in AMC7 ATS.TR.220, applicable as of 27 Janary 2022
Procedures related to emergencies, communication failure and contingencies: Section 15.2 of PANS-ATM has not been transposed into Part-ATS because procedures in oceanic airspace are outside the scope of European rules. </t>
  </si>
  <si>
    <t>Future amendment to Commission Regulation (EU) 2017/373 laying down common requirments for providers of air traffic management/air navigation services and other air traffic management network functions and their oversight</t>
  </si>
  <si>
    <t>The publication of information through NOTAM about hazardous activities to civil aviation and addressing the specific case of conflict zones is currently not required by EU regulations. This amendment will be transposed when updating the requirements in Annex VI of Regulation (EU) 2017/373
Alignment with amendment 41 is envisaged under the future activities for the maintenance of the rule (RMT.0719)</t>
  </si>
  <si>
    <t>Amendment concerning the improvement of the promulgation of information on hazardous activities to civil aviation through Notice to Airmen (NOTAM), also
addressing the specific case of conflict zones activities potentially hazardous to civil aircraft.</t>
  </si>
  <si>
    <t>2020/24</t>
  </si>
  <si>
    <t>* Commission Regulation (EU) 2020/469 amending Regulation (EU) No 923/2012, Regulation (EU) No 139/2014 and Regulation (EU) 2017/373 as regards requirements for air traffic management/air navigation services, design of airspace structures and data quality, runway safety and repealing Regulation (EC) No 73/2010
* Commission Regulation (EU) 2017/373 laying down common requirments for providers of air traffic management/air navigation services and other air traffic management network functions and their oversight</t>
  </si>
  <si>
    <t>Commission Implementing Regulation (EU) 2017/373 of 1 March 2017 as amended by Regulation (EU) 2020/469, in its point AIS.OR.325 ‘Aeronautical charts’ under point (a)(2) and (3) requires that an AIS provider shall ensure that among others, the aerodrome/heliport chart and the aerodrome ground movement chart, where made available, form part of the AIP or are provided separately to recipients of the AIP. The associated AMC1 AIS.OR.325 is going to specify to follow the provisions of ICAO Annex 4 up to and including Amendment 61 when providing these charts. Annex 4 is not transposed into EU rules. The AMC requires the MS to comply with it.
Finetuning of AMC1 AIS.OR.325 is envisaged under the future activities for the maintenance of the rule (RMT.0719)</t>
  </si>
  <si>
    <t>2020/23</t>
  </si>
  <si>
    <t>Definitions of Design D, D-value, dynamic load-bearing surface, elongated, helicopter stand, helicopter taxiway, helicopter taxi-route, heliport reference point, protection area, touchdown/positioning circle, and touchdown/positioning marking; physical characteristics; visual aids; and rescue and firefighting.</t>
  </si>
  <si>
    <t>Aerodromes - Vol II</t>
  </si>
  <si>
    <t>2020/22</t>
  </si>
  <si>
    <t>Commission Regulation (EU) 2017/373 laying down common requirments for providers of air traffic management/air navigation services and other air traffic management network functions and their oversight</t>
  </si>
  <si>
    <t xml:space="preserve">The amendment concerning ILS facility performance categories includes four groups of changes:
1. changes related to the removal of the direct mapping between ILS facility performance category (FPC) and category of instrument approach operations. These changes are intended to reflect the recent evolution of the operational definitions in Annex 6 – Operation of Aircraft and in the Manual of All-Weather Operations (Doc 9365) which present several discrepancies with the current Annex 10 provisions;
2. changes related to the extension of the Facility Performance Category I (FPC I) definition down to 30 m (100 ft) above the threshold. These changes are intended to remove an inconsistency between the lower coverage limit used in the definition of FPC I and the corresponding limit used in most of the Standards and Recommended Practices (SARPs) for FPC I;
3. changes related to the introduction of an enhanced ILS classification scheme. These changes are intended to enable optimization of the use of the ILS facility in case of known better-than-standard performance; and
4. changes related to the ILS localizer “interlock” function. These changes are intended to remove some unnecessary operational restrictions induced by the current provisions related to this function.
ICAO Annex 10, Volume I, up to and including Amendment 89, is referred to in CNS.TR.100 of Subpart B of Annex VIII to Regulation (EU) 2017/373, ‘Working methods and operating procedure for providers of communication, navigation or surveillance services’. This provision is intended to be amended under RMT.0719 ‘Regular update of ATM/ANS rules (IR/AMC/GM)’ to include the amendments up to and including Amendment 92 proposed in ICAO State Letter 20/20 in the previously referred CS.TR.100.
</t>
  </si>
  <si>
    <t xml:space="preserve">a) Instrument landing system (ILS) facility performance categories;
</t>
  </si>
  <si>
    <t>2020/20</t>
  </si>
  <si>
    <t>The amendment concerning additional guidance on GNSS integrity alert limits is intended to provide additional guidance with regard to the interpretation and application of the vertical alert limit (VAL) higher than 10 meters for GNSS Category I approach.
ICAO Annex 10, Volume I, up to and including Amendment 89, is referred to in CNS.TR.100 of Subpart B of Annex VIII to Regulation (EU) 2017/373, ‘Working methods and operating procedure for providers of communication, navigation or surveillance services’. This provision is intended to be amended under RMT.0719 ‘Regular update of ATM/ANS rules (IR/AMC/GM)’ to include the amendments up to and including Amendment 92 proposed in ICAO State Letter 20/20 in the previously referred CS.TR.100.
ICAO Annex 10, Volume I, up to and including Amendment 89, is referred to in CNS.TR.100 of Subpart B of Annex VIII to Regulation (EU) 2017/373, ‘Working methods and operating procedure for providers of communication, navigation or surveillance services’. This provision is intended to be amended under RMT.0719 ‘Regular update of ATM/ANS rules (IR/AMC/GM)’ to include the amendments up to and including Amendment 92 proposed in ICAO State Letter 20/20 in the previously referred CS.TR.100.</t>
  </si>
  <si>
    <t>f) additional guidance on global navigation satellite system (GNSS) integrity alert limits.</t>
  </si>
  <si>
    <t>The amendment concerning clarifications and corrections to GBAS provisions includes a number of editorial clarifications and corrections to the GBAS provisions.
ICAO Annex 10, Volume I, up to and including Amendment 89, is referred to in CNS.TR.100 of Subpart B of Annex VIII to Regulation (EU) 2017/373, ‘Working methods and operating procedure for providers of communication, navigation or surveillance services’. This provision is intended to be amended under RMT.0719 ‘Regular update of ATM/ANS rules (IR/AMC/GM)’ to include the amendments up to and including Amendment 92 proposed in ICAO State Letter 20/20 in the previously referred CS.TR.100.</t>
  </si>
  <si>
    <t>e) clarifications and corrections to GBAS provisions; and</t>
  </si>
  <si>
    <t>The amendment concerning compatibility of ground-based augmentation system (GBAS) very high frequency (VHF) data broadcast (VDB) with ILS and VHF omnidirectional radio range (VOR) is intended to establish full compatibility of GBAS with ILS localizers and VOR which share the frequency band of operation with GBAS, and to support implementation.
ICAO Annex 10, Volume I, up to and including Amendment 89, is referred to in CNS.TR.100 of Subpart B of Annex VIII to Regulation (EU) 2017/373, ‘Working methods and operating procedure for providers of communication, navigation or surveillance services’. This provision is intended to be amended under RMT.0719 ‘Regular update of ATM/ANS rules (IR/AMC/GM)’ to include the amendments up to and including Amendment 92 proposed in ICAO State Letter 20/20 in the previously referred CS.TR.100.</t>
  </si>
  <si>
    <t>d) provisions to ensure compatibility of the ground-based augmentation system (GBAS) very high frequency (VHF) dat</t>
  </si>
  <si>
    <t>The amendment concerning update of satellite-based augmentation system (SBAS) provisions to introduce new SBAS service providers, a new Coordinated Universal Time (UTC) standard identifier, and GPS issue of data (IOD) monitoring requirements. The aim is to reflect the ongoing development of four new SBASs by Australia and New Zealand, China, the Republic of Korea, and the Agency for Air Navigation Safety in Africa and Madagascar (ASECNA), and to provide a new mechanism to protect SBAS users in case of anomalies in the issue of data, clock (IODC) and ephemeris (IODE), transmitted in the GPS navigation message.
ICAO Annex 10, Volume I, up to and including Amendment 89, is referred to in CNS.TR.100 of Subpart B of Annex VIII to Regulation (EU) 2017/373, ‘Working methods and operating procedure for providers of communication, navigation or surveillance services’. This provision is intended to be amended under RMT.0719 ‘Regular update of ATM/ANS rules (IR/AMC/GM)’ to include the amendments up to and including Amendment 92 proposed in ICAO State Letter 20/20 in the previously referred CS.TR.100.</t>
  </si>
  <si>
    <t>c) update of satellite-based augmentation system (SBAS) provisions to introduce new SBAS service providers, a new Coordinated Universal Time (UTC) standard identifier, and GPS issue of data (IOD) monitoring requirements;</t>
  </si>
  <si>
    <t>The amendment concerning provision of information on the operational status of radio navigation services is intended to address potential difficulties of implementation and/or interpretation of the existing Standard (Annex 10, Volume I, 2.3) on provision of information on the operational status of radio navigation services.
ICAO Annex 10, Volume I, up to and including Amendment 89, is referred to in CNS.TR.100 of Subpart B of Annex VIII to Regulation (EU) 2017/373, ‘Working methods and operating procedure for providers of communication, navigation or surveillance services’. This provision is intended to be amended under RMT.0719 ‘Regular update of ATM/ANS rules (IR/AMC/GM)’ to include the amendments up to and including Amendment 92 proposed in ICAO State Letter 20/20 in the previously referred CS.TR.100.</t>
  </si>
  <si>
    <t>b) provision of information on the operational status of radio navigation services;</t>
  </si>
  <si>
    <t>* Amendment to Commission Regulation (EU) 2015/340 laying down technical requirements and administrative procedures relating to air traffic controllers' licences and certificates</t>
  </si>
  <si>
    <t>RMT.0668</t>
  </si>
  <si>
    <t xml:space="preserve">Amendment to Commission Regulation (EU) 2015/340 'Technical Requirements and Administrative Procedures relating to Air Traffic Controllers' Licences', through RMT.0668.
</t>
  </si>
  <si>
    <t>Amendment concerning alignment with Amendment 5 to the PANS-TRG; new
definitions; update of requirements for flight operations officers/flight
dispatchers concerning and introduction of air traffic control on-the-job training
instructors provisions; amendment to powered-lift aircraft provisions and minor
updates to existing provisions.</t>
  </si>
  <si>
    <t>2020/19</t>
  </si>
  <si>
    <t>* Amendment to Commission Regulation (EU) 1178/2011 laying down technical requirements and administrative procedures related to civil aviation aircrew
* Amendment to Commission Regulation (EU) 2015/340 laying down technical requirements and administrative procedures relating to air traffic controllers' licences and certificates</t>
  </si>
  <si>
    <t>RMT.0544</t>
  </si>
  <si>
    <t xml:space="preserve">Amendment to Commission Regulation (EU) 1178/2011 'Regular update of regulations regarding pilot training, testing and checking and the related oversight', through RMT.0587.
Amendment to Commission Regulation (EU) 2015/340 'Technical Requirements and Administrative Procedures relating to Air Traffic Controllers' Licences', through RMT.0668.
Introduction of ICAO CBTA principles in the EU maintenance training system is currently under evaluation, within the discussions of RMT.0544 (Review of Part-147) and RMT.0255 (Review of Part-66) as established in the correspondent ToRs.  </t>
  </si>
  <si>
    <t>RMT.0255</t>
  </si>
  <si>
    <t>RMT.0587</t>
  </si>
  <si>
    <t xml:space="preserve">Recording duration for Cockpit Audio Recording System (CARS): Transposed. R. (EU) No 965/2012 does not contain any requirement to carry a CARS. However, CAT.IDE.A.185 requires that by 1 January 2019 at the latest, the cockpit voice recorders (CVR) installed on aeroplanes have a minimum recording duration of 2 hours. 
Reliable power source for lightweight flight recorders: Partially transposed. Standard 6.3.1.1.1 prescribes the carriage of a flight recorder for aeroplanes with MCTOM 5 700 kg or less, and this recorder may be an ADRS. Standard 6.3.1.1.1 is partially transposed in the EU rules: if an ADRS is used, there currently is no EU requirement addressing the reliability of its power source.
Additional parameters for aircraft data recording systems (ADRS): Transposed with the publication of the EASA Decision 2021/005/R related to Reg.(EU) 2019/1387.
Bit error rate recording inspections: Assessing the bit error rate is not part of the serviceability tasks specified for flight recorders (refer to AMC1 CAT.GEN.MPA.195(b) for CAT), i.e. the Standard that was removed was not transposed into the EU rules.
Data Link Recorder (DLR) and data link recording system (DLRS) recording inspections: Transposed. Inspection of the DLR recording is already part of the serviceability tasks specified for a DLR (AMC1 CAT.GEN.MPA.195(b)). The carriage of DLRS is neither prescribed by ICAO Annex 6 Part I nor required by the EU rules for air operations. </t>
  </si>
  <si>
    <t>b) recording duration for cockpit audio recording system (CARS), image and data link data to be recorded on flight data recorder (FDR)/cockpit voice recorder (CVR), reliable power source for lightweight flight recorders, additional parameters for aircraft data recording systems (ADRS), bit error rate recording inspections, and data link recorder (DLR) and data link recording system (DLRS) recording inspections;</t>
  </si>
  <si>
    <t>2020/18</t>
  </si>
  <si>
    <t xml:space="preserve">Conflict zones: Transposed into R.(EU) No 965/2012, particularly ORO.GEN.200(a)(3). New AMC&amp;GM with details contained in this standard will be added through EASA RMT.0392.
All-weather operations: Transposed. These changes will be transposed into R.(EU) No 965/2012 through EASA rulemaking task RMT.0379 All-Weather Operations. 
Harmonization of terms for authorizations, acceptance and approvals (AAA): Transposed. 
Cargo compartment: Transposed into R.(EU) No 965/2012, particularly ORO.GEN.200(a)(3). New AMC&amp;GM with details contained in these standards will be added through EASA RMT.0392.
Ground proximity warning system: Transposed into R.(EU) No 965/2012, in CAT.IDE.A.150. Furthermore, point (b) of CAT.IDE.A.355 requires that aeronautical databases used on certified aircraft system applications are updated in a timely manner and that current and unaltered aeronautical databases are inserted for all aircraft that require them.
Life jackets: Transposed into R. (EU) No 965/2012 (CAT.IDE.A.285).
Article 83 bis: Not transposed. The transposition of these new standards and recommendations into R. (EU) No 965/2012 will be assessed through EASA RMT.0392. </t>
  </si>
  <si>
    <t>a) conflict zones, all-weather operations, harmonization of terms for authorizations, acceptance and approvals (AAA), cargo compartment, ground proximity warning system (GPWS), life jackets and Article 83 bis;</t>
  </si>
  <si>
    <t>Future amendment to Commission Regulation (EU) 965/2012 laying down technical requirements and administrative procedures related to air operations</t>
  </si>
  <si>
    <t>Not transposed. EASA will assess the transposition of the amended standard in the EU rules through RMT.0392.</t>
  </si>
  <si>
    <t>c) recording of data link communications messages; and</t>
  </si>
  <si>
    <t>Transposed (CAT.GEN.MPA.210).</t>
  </si>
  <si>
    <t>d) provisions related to the location of an aircraft in distress.</t>
  </si>
  <si>
    <t>Regulation (EU) 996/2010 on the investigation and prevention of accidents and incidents in civil aviation</t>
  </si>
  <si>
    <t>New definition and Standard for “safety recommendation of global concern
(SRGC)” and revised provisions on recorded data for accident and incident
investigations.</t>
  </si>
  <si>
    <t>2020/17</t>
  </si>
  <si>
    <t>Commission Implementing Regulation (EU) 2021/1338 amending Implementing Regulation (EU) 2017/373 as regards reporting requirements and reporting channels between organisations, and requirements for meteorological services.</t>
  </si>
  <si>
    <t>Amendment to Commission Regulation (EU) 2017/373 'Working methods and operating procedure for providers of communication, navigation or surveillance services’ through RMT.0476 and RMT.0719</t>
  </si>
  <si>
    <t>SIGMET information concerning the release of radioactive material in the
atmosphere; improved harmonization of SIGMET information; space weather
advisory information; routine observations at aerodromes (METAR) information;
tropical cyclone advisory and related SIGMET information; the ICAO
Meteorological Information Exchange Model (IWXXM); the international
airways volcano watch (IAVW); the world area forecast system (WAFS); special
air-reports on turbulence; quality management system; dissemination of
AIRMET and GAMET; and the inclusion of heavy dust storms (HVY DS) in
special air-reports.</t>
  </si>
  <si>
    <t>2020/16</t>
  </si>
  <si>
    <t>Regulation (EU) No 923/2012; Regulation (EU) 2017/373 (amended Annex IV - Part-ATS)</t>
  </si>
  <si>
    <t>No differences will exist on 03 November 2022 between the European regulations and the provisions of Annex 10, Volume III, including all amendments up to and including Amendment 91.</t>
  </si>
  <si>
    <t>Amendment concerning the selective calling system (SELCAL).</t>
  </si>
  <si>
    <t>2020/127</t>
  </si>
  <si>
    <t>Commission Regulation (EU) No 965/2012; Regulation (EC) No 216/2008; Regulation (EU) No 965/2012</t>
  </si>
  <si>
    <t>no differences need to be filed for those changes</t>
  </si>
  <si>
    <t>Twenty-five hour recording duration for cockpit voice recorder (CVR)</t>
  </si>
  <si>
    <t>2020/123</t>
  </si>
  <si>
    <t>Commission Regulation (EU) No 965/2012; Regulation (EC) No 216/2008; Regulation (EU) No 965/2012; Commission Implementing Regulation (EU) 2020/2036</t>
  </si>
  <si>
    <t xml:space="preserve">Twenty-five hour recording duration for cockpit voice recorder (CVR). </t>
  </si>
  <si>
    <t xml:space="preserve">Commission Regulation (EU) No 965/2012 of 5 October 2012 laying down technical requirements and administrative procedures related to air operations pursuant to Regulation (EC) No 216/2008 of the European Parliament and of the Council (‘Regulation (EU) No 965/2012’) is affected.
In particular the following provisions on CVRs:
•	CAT.IDE.A.185(c)(1)
•	NCC.IDE.A.160(b)(1)
•	SPO.IDE.A.140(b)(1)
contain the same mandate for twenty-five hour cockpit voice recorder (CVR) recordings.
The Amendment 2020/2036 of such requirements, postponing the applicability date to 1 January 2022 in line with the said ICAO amendments entered in force end of 2020. Therefore, no diiferences need to be filed for those changes.
No differences exist on 15 February 2021 between Regulation (EU) No 965/2012 and the provisions of Amendment 46 to Annex 6 Part I, and amendment 39 to Annex 6 Part II. </t>
  </si>
  <si>
    <t>2020/12</t>
  </si>
  <si>
    <t>Commission Regulation (EU) 923/2012
Commission Regulation (EU) 2017/373 laying down common requirments for providers of air traffic management/air navigation services and other air traffic management network functions and their oversight</t>
  </si>
  <si>
    <t>SELCAL is only mentioned once in the EASA guidance material, in an enumeration of possible solutions, to Regulation (EU) No 923/2012 and in the upcoming amendments of Annex IV  - Part-ATS of Regulation (EU) 2017/373.
This amendment concerns mostly those air navigation service providers (ANSP) that are providing services for the ICAO North Atlantic (NAT) region, the oceanic airspace over the Atlantic Ocean, and also the services of the Network Manager, particularly the Integrated Initial Flight Plan Processing System (IFPS). The relevant ANSPs will need to install the required technical improvements. The Network Manager will need to upgrade the IFPS to allow the system to accept the new SELCAL codes in order to avoid rejection of the flight plans because of not recognising the code.
Point (c) of CNS.TR.100 ‘Working methods and operating procedures for providers of communication, navigation or surveillance services’ of Regulation (EU) 2017/373 is referring to ICAO Annex 10, Volume III up to and including Amendment 89, but since SELCAL in not used for EU operations, this does not need to be amended.</t>
  </si>
  <si>
    <t>The amendment introduces new tones to expand the available pool of SELCAL codes and thereby reduce the incidence of false indication in the cockpit.</t>
  </si>
  <si>
    <t>This amendment includes revised definitions; it also includes new and/or revised provisions on: vulnerability assessments; information sharing between States and stakeholders; training programmes and certification systems; access control; staff screening; and other editorial amendments.</t>
  </si>
  <si>
    <t>2019/85</t>
  </si>
  <si>
    <t>Amendment 27 relates, inter alia, to issues such as unaccompanied minors, the passenger data single window and trafficking in persons</t>
  </si>
  <si>
    <t>2019/51</t>
  </si>
  <si>
    <t>Amendment to the definition for “accredited representative”; alignment of
provisions on notification to accommodate incidents and dissemination of Final
Reports; new provisions related to timely investigation of accidents and serious
incidents and release of Final Reports; amendment to the note regarding
facilitation of the entry of investigators; introduction of a new note on consultation
of draft safety recommendations; amendment to the list of examples of serious
incidents and new guidance in Attachment C; new Attachment F on delegation of
investigations.</t>
  </si>
  <si>
    <t>2019/34</t>
  </si>
  <si>
    <t>The amendment incorporates new/revised provisions related, inter alia, to: crew identity cards; the transport of minors by air; trafficking in persons; and passenger data exchange systems.</t>
  </si>
  <si>
    <t>Amendment 27</t>
  </si>
  <si>
    <t>2019/15</t>
  </si>
  <si>
    <t>Consequential amendment related to change of references, data quality requirements and performance-based data error detection requirements as a result of the restructuring of Annex 15 and the introduction of PANS-AIM (Doc 10066).</t>
  </si>
  <si>
    <t>2018/97</t>
  </si>
  <si>
    <t>Public. Final recommendation by EC - 20/10/2022</t>
  </si>
  <si>
    <t>Regulatory structure for the issuance of remote pilot licences and the provision of a global framework for the regulation of remotely piloted aircraft systems (RPAS) licensing.</t>
  </si>
  <si>
    <t>PANS-TRG</t>
  </si>
  <si>
    <t>2018/88</t>
  </si>
  <si>
    <t>EASA has not issued a recommendation to this ICAO Letter in 2018.</t>
  </si>
  <si>
    <t>Introduction of Annex 16, Volume IV containing Standards and Recommended Practices relating to the implementation of the Carbon Offsetting and Reduction Scheme for International Aviation (CORSIA).</t>
  </si>
  <si>
    <t>2018/78</t>
  </si>
  <si>
    <t>This amendment includes a reference to Aviation Security Training Packages.
It also includes new/revised provisions on information sharing, measures
relating to passengers and cabin baggage, measures relating to cargo, mail and
other goods, and cyber threats.</t>
  </si>
  <si>
    <t>2018/45</t>
  </si>
  <si>
    <t>Upgrading of Recommendations relating to access to evidential material during
investigations, and monitoring the progress of safety recommendations to
Standards.</t>
  </si>
  <si>
    <t>2018/34</t>
  </si>
  <si>
    <t>Commission Regulation (EU)  262/2009 – Mode S
Commission Regulation (EU) No 1332/2011 – ACAS</t>
  </si>
  <si>
    <t>EASA has not issued a recommendation to this ICAO Letter.</t>
  </si>
  <si>
    <t xml:space="preserve">a) airborne collision avoidance system (ACAS); and
</t>
  </si>
  <si>
    <t>2018/29</t>
  </si>
  <si>
    <t>b) secondary surveillance radar (SSR) and wide area
multilateration (WAM).</t>
  </si>
  <si>
    <t>a) pronunciation of numbers; and
b) change of references.</t>
  </si>
  <si>
    <t>2018/28</t>
  </si>
  <si>
    <t>Consequential amendments related to change of references, data quality requirements and performance-based data error detection requirements as a result of the restructuring of Annex 15 and the introduction of PANS-AIM (Doc 10066).</t>
  </si>
  <si>
    <t>2018/24</t>
  </si>
  <si>
    <t>Commission Delegated Regulation (EU) 2020/2148 amending Regulation (EU) 139/2014
ED Decision 2017/021/R</t>
  </si>
  <si>
    <t>Amendment 14  has been transposed in CS-ADR-DSN Issue 4 and Regulation (EU) 139/2014</t>
  </si>
  <si>
    <t>Revised aerodrome reference code in Table 1-1; runway widths, shoulders, turn pads and strips; taxiway widths, shoulders and strips; reduced taxiway minimum separation distances; an amendment to update footnote e. in Table 4-1; and a consequential amendment, as a result of the restructuring of Annex 15 and the introduction of PANS-AIM (Doc 10066), relating to change of references, data quality requirements and performance-based data error detection requirements.</t>
  </si>
  <si>
    <t>2018/23</t>
  </si>
  <si>
    <t>Commission Implementing Regulation (EU) No 1035/2010, Commission Regulation (EU) No 73/2010, Annex VI to Regulation (EU) 2017/373</t>
  </si>
  <si>
    <t xml:space="preserve">The 4 additional characteristics of data quality requirements: “traceability, timeliness, completeness and format” are not covered by Commission Implementing Regulation (EU) No 1035/2010, nor by Commission Regulation (EU) No 73/2010 which only mentions “accuracy”, “resolution” and “integrity”. 
With the upcoming AIS-AIM rules in Annex VI of Regulation (EU) 2017/373, Commission Regulation (EU) No 73/2010 will be repealed. </t>
  </si>
  <si>
    <t>Amendment concerning restructure of Annex 15 to facilitate incorporation of aeronautical information management (AIM) requirements; changes to the technical content of Annex 15 to facilitate the transition from AIS to AIM; and consequential amendment in support of space weather information.</t>
  </si>
  <si>
    <t>2018/22</t>
  </si>
  <si>
    <t>Commission Regulation (EU) 1035/2011 laying down common requirements for the provision of air navigation services and amending Regulations (EC) No 482/2008 and (EU) No 691/2010 is now repealed by Commission Regulation (EU) 2017/373.
Currently,Comission Regulation 2017/373 contains already a direct reference to Annex 4 (AMC1 AIS.OR.235). 
As of January 2022, this provision is repealed and the Annex Vi of the amended Reg. 2017/373 (by Commission Regulation 2020/469) will apply. Still there are no charting requirements, and there is only an AMC which refers to the specifications of Annex 4 as a means to comply with a provision of Annex 15.</t>
  </si>
  <si>
    <t>This amendment is related to Annex VI (Specific requirements for the provision of aeronautical information services) of Regulation (EU) No 1035/2011, which contains a reference to ICAO Annex 4 including amendment No 56. As the adopted Amendment is up to No 60, there is an impact on Regulation (EU) No 1035/2011</t>
  </si>
  <si>
    <t>Amendments as a result of the review and restructure of Annex 15 —
Aeronautical Information Services and the introduction of PANS-AIM
concerning data quality requirements and performance-based data error
detection requirements; and amendments as a result of the revised
definition and description of “procedure altitude/height” in the
Procedures for Air Navigation Services — Aircraft Operations, Volume I
— Flight Procedures and Volume II — Construction of Visual and
Instrument Flight Procedures (Doc 8168).</t>
  </si>
  <si>
    <t>2018/21</t>
  </si>
  <si>
    <t>* Commission Regulation (EU) 2019/945 on unmanned aicraft systems and on third-country operators of unmanned aicraft systems
* Commission Implementing Regulation (EU) 2019/947 on the rules and procedures for operation of unmanned aircraft</t>
  </si>
  <si>
    <t>The amendment concerning remote pilot licensing is consequential to the amendment to ICAO Annex I which relates to the introduction of a regulatory structure for the issuance of remote pilot licences and the provision of a global framework for the regulation of Remotely Piloted Aircraft Systems (RPAS) licensing to support international flights operating under international instrument flight rules. 
This amendment is intended to be covered through the RMT.0230. New ToRs are being prepared. New planning: NPA by Q2/2023.</t>
  </si>
  <si>
    <t>Regulatory structure for the issuance of remote pilot licences and the provision
of a global framework for the regulation of remotely piloted aircraft systems
(RPAS) licensing; and amendment of references.</t>
  </si>
  <si>
    <t>2018/20</t>
  </si>
  <si>
    <t>* Regulation (EC) 1005/2009 (the Ozone Regulation) on halon replacement
* Commission Regulation (EU) 1321/2014 on the continuing airworthiness of aircraft and aeronautical products, parts and appliances, and on the approval of organisations and personnel involved in these tasks</t>
  </si>
  <si>
    <t>Regulation (EC) No 1005/2009 (as amended by Commission Regulation (EU) No 744/2010): differences have been identified between this Regulation and the amendment introduced in relation to halogenated hydrocarbons (with EU rules being more exacting and exceeds amended SARP.
The other provisions contained in this amendment do not create differences with the EU regulations.</t>
  </si>
  <si>
    <t>Approval and global recognition of approved maintenance organizations;
design Standards; continuing airworthiness provisions; halon replacement
in cargo compartment fire suppression systems; and electronic aircraft
maintenance records.</t>
  </si>
  <si>
    <t>2018/19</t>
  </si>
  <si>
    <t>b) ground-based augmentation system (GBAS), satellite-based augmentation system (SBAS) and the strategy for introduction and application of non-visual aids to approach and landing; and</t>
  </si>
  <si>
    <t>2018/18</t>
  </si>
  <si>
    <t>c) a consequential amendment concerning change of references as a result of the restructuring of Annex 15 and the introduction of PANS-AIM (Doc 10066).</t>
  </si>
  <si>
    <t xml:space="preserve">a) The global navigation satellite system (GNSS) and the instrument landing system (ILS);
</t>
  </si>
  <si>
    <t>Annex III of Regulation (EU) 2017/373</t>
  </si>
  <si>
    <t xml:space="preserve">This amendment 51 to Annex 11 is a consequential amendment resulting from changes to Annex 15 and the introduction of the Procedures for Air Navigation Services – Aeronautical Information Management (PANS-AIM). It concerns change of references, data quality requirements and performance-based data error detection requirements
</t>
  </si>
  <si>
    <t>Consequential amendment resulting from proposed changes to Annex 15
and the introduction of PANS-AIM (Doc 10066) concerning change of
references, data quality requirements and performance-based data error
detection requirements.</t>
  </si>
  <si>
    <t>2018/15</t>
  </si>
  <si>
    <t>Commission Implementing Regulation (EU) 2021/1296 of 4 August 2021 amending and correcting Regulation (EU) No 965/2012 as regards the requirements for fuel/energy planning and management, and as regards requirements on support programmes and psychological assessment of flight crew, as well as testing of psychoactive substances
*Commission Regulation (EU) 1321/2014 on the continuing airworthiness of aircraft and aeronautical products, parts and appliances, and on the approval of organisations and personnel involved in these tasks</t>
  </si>
  <si>
    <t>RMT.0573</t>
  </si>
  <si>
    <t>On helicopter refuelling while replenishing oxygen: replenishing oxygen is usually a maintenance task. Commission Regulation (EU) No 1321/2014 contains detailed training and maintenance instructions for certified maintenance staff (Part-66) related to oxygen and requires a qualification ‘C15’ for dealing with oxygen. No further alignment is planned in this respect, and a difference will therefore exist with the ICAO SARPs and EU rules on air operations regarding fuelling when oxygen in replenished.
On helicopter refuelling with pax on board, embarking or disembarking and rotors turning: Opinion 02/2020 (RMT.0573) addresses this to prohibit refuelling with rotors turning and passengers embarking/disembarking. Expected publication of amending regulation: 2021. A difference will remain with the amended ICAO SARPs and EU rules regarding refuelling with rotors stopped and passengers disembarking or embarking.
On helicopter refuelling with pax on board, embarking or disembarking and rotors stopped: There is no alignment planned in this respect and a difference between the EU rules and the amended SARPs will remain. Such operations are common practice in small and large aeroplane operations and in helicopter operations have not proved to generate additional risks. On the contrary, compared to aeroplane operations, helicopter operations provide for a faster evacuation process. Additional mitigating measures to the existing ones on refuelling have been introduced with Opinion 02/2020 (RMT.0573).
On defueling: EU rules on air operations do not regulate defueling, because it is considered an unpractical procedure that is highly unlikely to take place with passengers around and is therefore self-mitigated.</t>
  </si>
  <si>
    <t>a) helicopter refuelling provisions</t>
  </si>
  <si>
    <t>2018/14</t>
  </si>
  <si>
    <t>•	Annexes to Commission Regulation (EU) No 965/2012 (rules on air operations), in particular:
o	Annex IV (Part CAT), CAT.IDE.H.185 (CVR), CAT.IDE.H.190 (FDR);
o	Annex IV (Part CAT), CAT.OP.MPA.195 Refuelling/defuelling with passengers embarking, on board or disembarking</t>
  </si>
  <si>
    <t xml:space="preserve">Function to erase CVR and AIR recordings: there is currently no such provision in the rules on air operations. 
EASA Rulemaking task (RMT) No. RMT.0392 ‘Update of Air OPS rules’ will address the need to transpose the ICAO amendment regarding a function to erase CVR and AIR recordings.
A difference will exist until the proposed update stemming from EASA Rulemaking Task No. RMT.0392 has been adopted at EU level. </t>
  </si>
  <si>
    <t>b) flight recorder requirements to include: CVR and AIR erase function; additional FDR parameters to be recorded; and simplification of flight recorder provisions</t>
  </si>
  <si>
    <t>There may be slight inconsistencies in the transposition of some changes into the EASA AMC&amp;GM, but the main core of amendments to PANS-OPS and PANS-AIM is transposed. Aeronautical information services are of national competence.</t>
  </si>
  <si>
    <t>e) Amendments as a result of the restructuring of the Procedures for Air Navigation Services — Aircraft Operations, Volume I — Flight Procedures (Doc 8168)</t>
  </si>
  <si>
    <t>Commission Regulation (EU) 1321/2014 on the continuing airworthiness of aircraft and aeronautical products, parts and appliances, and on the approval of organisations and personnel involved in these tasks</t>
  </si>
  <si>
    <t>No difference to the existing EU regulations and, in particular, to Commission Regulation (EU) No 1321/2014 (M.A.305; AMC M.A.305(e); 145.A.50; M.A.612; M.A.613; M.A.801; M.A.402; M.A.802; ML.A.801; ML.A.802; ML.A.402; CAO.A.065; CAO.A.070; Appendix II to Part-M)</t>
  </si>
  <si>
    <t>c) approval and global recognition of approved maintenance organizations (AMOs) (Phases I and II) and the introduction of the electronic aircraft maintenance records (EAMR) framework</t>
  </si>
  <si>
    <t>RMT.0494</t>
  </si>
  <si>
    <t>The EU rules are fully aligned with the small editorial changes of Amendment 22 and no further changes are  required.
There are no EU rules to cover FTL for helicopters.
EASA RMT.0494 foresees the development of FTL for CAT operations with helicopters. EASA has reconsidered the priority of this task and has consequently postponed it for 2025 (Opinion).</t>
  </si>
  <si>
    <t>d) harmonization and alignment of fatigue management SARPs</t>
  </si>
  <si>
    <t>The following differences will exist : The rules on air operations in Annex VI (Part NCC), Section 1 (Aeroplanes) and in Annex VI (NCC.IDE.A.160 (CVR), and in NCC.IDE.A.165 (FDR) do not contain provisions for a function to erase CVR and AIR recordings.</t>
  </si>
  <si>
    <t>a) flight recorder requirements to include: CVR and AIR erase function; additional FDR parameters to be recorded; and simplification of flight recorder provisions;
b) approval and global recognition of approved maintenance organizations (AMOs) (Phases I and II) and the introduction of the electronic aircraft maintenance records (EAMR) framework; and
c) amendments as a result of the restructuring of the Procedures for Air Navigation Services — Aircraft Operations, Volume I — Flight Procedures (Doc 8168)</t>
  </si>
  <si>
    <t>2018/13</t>
  </si>
  <si>
    <t>Annexes to Commission Regulation (EU) No 965/2012 (rules on air operations), in particular:
o	Annex III (Part-ORO), in particular ORO.SEC.100 regarding an increase in the aircraft mass limit requiring a reinforced cockpit door for certain passenger carrying operations. 
o	Annex IV (Part CAT), CAT.IDE.A.185 (cockpit voice recorder), CAT.IDE.A.190 (flight data recorder);</t>
  </si>
  <si>
    <t xml:space="preserve">On flight crew - machine interface recordings &amp; Erase function for the CVR and AIR: There is currently no transposition in the EU rules on air operations. The change will be addressed in EASA RMT.0392 ‘Regular update of Air OPS rules’. A difference will exist until the proposed update stemming from EASA RMT.0392 has been adopted at EU level.
The transposition of point 1.4 'Flight recorders' in Appendix 8 to Annex 6 Part I into Reg. (EU) No 965/2012 will be assessed within EASA RMT.0392, as it may raise additional costs for the industry. 
On additional parameters to be recorded: Already included in the AMC to CAT.IDE.A.190. There is no difference in the EU aviation safety system with the amendment.
On simplification of Flight Recorder provisions: no change required to the EU rules.
</t>
  </si>
  <si>
    <t xml:space="preserve">b) flight recorder requirements to include: flight crew-machine interface recordings including CVR and AIR erase function; additional FDR parameters to be recorded; and simplification of flight recorder provisions;
 </t>
  </si>
  <si>
    <t>2018/12</t>
  </si>
  <si>
    <t>g) amendments as a result of the restructuring of the Procedures for Air
Navigation Services — Aircraft Operations, Volume I — Flight
Procedures (Doc 8168).</t>
  </si>
  <si>
    <t>RMT.0516</t>
  </si>
  <si>
    <t>ORO.GEN.200(a)(3); CAT.OP.MPA.105(a); CAT.OP.MPA.107; CAT.OP.MPA.175(b)(6); 
EASA Decision 2019/019/R: AMC1 CAT.OP.MPA.107.</t>
  </si>
  <si>
    <t>a) guidance on rescue and fire-fighting services (RFFS) and helicopter refuelling</t>
  </si>
  <si>
    <t>ORO.FTL in Annex III. No further changes required to the EU rules.</t>
  </si>
  <si>
    <t>e) harmonization and alignment of fatigue management SARPs</t>
  </si>
  <si>
    <t xml:space="preserve">No difference to the existing EU regulations and, in particular, to Commission Regulation (EU) No 1321/2014: M.A.305; AMC M.A.305(e); 145.A.55; art. 4 pt 1; 145.B.20; 145.A.50; Appendix II to Part M; Appendix V to AMC M.A.704,  Part 1, Part 5: 5.5; Part 0 (0.2, 0.6);
- M.A.704; 
</t>
  </si>
  <si>
    <t xml:space="preserve">d) approval and global recognition of approved maintenance organizations (AMOs) (Phases I and II) and the introduction of the electronic aircraft maintenance records (EAMR) framework
</t>
  </si>
  <si>
    <t>Integral transposition. See Annex III (Part-ORO) point ORO.SEC.100</t>
  </si>
  <si>
    <t>c) security of the flight crew compartment</t>
  </si>
  <si>
    <t>Standard 5.3.1 of Annex 6 is not implemented in the EU rules, as Aeronautical Information Services are of national competence of the Member States.</t>
  </si>
  <si>
    <t>f) amendment as a result of the review and restructuring of Annex 15 —
Aeronautical Information Services and the introduction of PANS-AIM
(Doc 10066); and</t>
  </si>
  <si>
    <t>This amendment is intended to be covered through the RMT.0230. New ToRs are being prepared. New planning: NPA by Q2/2023.</t>
  </si>
  <si>
    <t>a) Introduction of a regulatory structure for the issuance of remote pilot
licences and the provision of a global framework for the regulation of
RPAS licensing to support international flight operations;</t>
  </si>
  <si>
    <t>2018/11</t>
  </si>
  <si>
    <t>* Commission Regulation (EU) 2017/373 laying down common requirments for providers of air traffic management/air navigation services and other air traffic management network functions and their oversight</t>
  </si>
  <si>
    <t>The notes in relation to WMO/aeronautical meteorological personnel do not generate the need to amend the EU Regulations, in particular Commission Implementing Regulation (EU) 2017/373. However, the introduction of GM on the subject associated to ATM/ANS.OR.B.005(a)(6) - MET providers is in progress.</t>
  </si>
  <si>
    <t xml:space="preserve">c) Amendment concerning an adjustment to the reference to the WMO
requirements for the qualifications, competencies, education and training of aeronautical meteorological personnel. </t>
  </si>
  <si>
    <t>* Commission Regulation (EU) 1321/2014 on the continuing airworthiness of aircraft and aeronautical products, parts and appliances, and on the approval of organisations and personnel involved in these tasks</t>
  </si>
  <si>
    <t>b) Approval and global recognition of AMOs and design standards and
continuing airworthiness; and</t>
  </si>
  <si>
    <t>Delegated Regulation (EU) 2020/2148 amending Regulation (EU) 139/2014 'Implementing rules – Aerodromes'   
ED Decision 2017/021/R</t>
  </si>
  <si>
    <t>CS-ADR-DSN is compliant with the amendments to the design characteristics introduced by Amendment 14 to Annex 14, Vol I., see ED 2017/021/R.
1.1 'Definition of data quality' is not in accordance with the latest amendment, while 2.1.4 'Use of digital error techniques' is compliant (Regulation (EU) 2020/2148)</t>
  </si>
  <si>
    <t>2018/10</t>
  </si>
  <si>
    <t>* Commission Regulation (EU) 2018/1139 of the European Parliament and of the Council of 4 July 2018 on common rules in the field of civil aviation and establishing a European Union Aviation Safety Agency, and amending Regulations (EC) No 2111/2005, (EC) No 1008/2008, (EU) No 996/2010, (EU) No 376/2014 and Directives 2014/30/EU and 2014/53/EU of the European Parliament and of the Council, and repealing Regulations (EC) No 552/2004 and (EC) No 216/2008 of the European Parliament and of the Council and Council Regulation (EEC) No 3922/91
* Commission Delegated Regulation (EU) 2019/897 of 12 March 2019 amending Regulation (EU) No 748/2012 as regards the inclusion of risk-based compliance verification in Annex I and the implementation of requirements for environmental protection
* Decision 2019/018/R
* Decision 2019/016/R</t>
  </si>
  <si>
    <t>RMT.0513 and RMT.0514 on implementing amendments 12 and 9 to Annex 16 Volumes I and II respectively and initial issue of Annex 16 Volume III have been completed (cf.  NPA 2017-01 and Opinion 09/2017 of 07/11/2017).</t>
  </si>
  <si>
    <t>Tenth meeting of the Committee on Aviation Environmental Protection (CAEP/10):
Introduction of Annex 16, Volume III, containing Standards and
Recommended Practices relating to the CO2 emissions certification for
subsonic aeroplanes.</t>
  </si>
  <si>
    <t>initial issue</t>
  </si>
  <si>
    <t>2017/50</t>
  </si>
  <si>
    <t>RMT.0513</t>
  </si>
  <si>
    <t>* Commmission Regulation (EU) 2018/1139 of the European Parliament and of the Council of 4 July 2018 on common rules in the field of civil aviation and establishing a European Union Aviation Safety Agency, and amending Regulations (EC) No 2111/2005, (EC) No 1008/2008, (EU) No 996/2010, (EU) No 376/2014 and Directives 2014/30/EU and 2014/53/EU of the European Parliament and of the Council, and repealing Regulations (EC) No 552/2004 and (EC) No 216/2008 of the European Parliament and of the Council and Council Regulation (EEC) No 3922/91
* Commission Delegated Regulation (EU) 2019/897 of 12 March 2019 amending Regulation (EU) No 748/2012 as regards the inclusion of risk-based compliance verification in Annex I and the implementation of requirements for environmental protection
* Decision 2019/018/R
* Decision 2019/014/R</t>
  </si>
  <si>
    <t xml:space="preserve">Tenth meeting of the Committee on Aviation Environmental Protection (CAEP/10):
a) addition of the definition for “type certificate” in Annex 16, Volume II,
Part I, Chapter 1;
b) clarification of the requirements for the sampling line temperature;
c) changes to the calibration gas for the NOx analyser;
d) changes to the naphthalene content for the emissions test fuel
specification;
e) non-volatile particulate matter (nvPM) engine emissions Standard for
turbofan and turbojet engines, with rated thrust greater than 26.7 kN,
manufactured from 1 January 2020;
f) Annex 16, Volume II consistency with the new nvPM engine emissions
Standard;
g) correction of minor errors or for consistency.
</t>
  </si>
  <si>
    <t>2017/49</t>
  </si>
  <si>
    <t>Tenth meeting of the Committee on Aviation Environmental Protection (CAEP/10):
a) harmonization of language used to define the reference atmosphere;
b) removal of references to outdated flight path measurement techniques;
c) corrections to guidelines for noise certification of tilt-rotors; and
d) correction of miscellaneous technical editorial issues and an
amalgamation of all symbols and units into one section.</t>
  </si>
  <si>
    <t>2017/48</t>
  </si>
  <si>
    <t>SARP 3.5.4: Cases for an alleviation and flexibility are provided in AMC1 CAT.GEN.MPA.205, which can be used by all operators without having to provide a risk assessment.  
If an operator would like to get a special alleviation not foreseen by the AMC to CAT.GEN.MPA.205, then they will have to submit an alternative means of compliance. That standard is de facto implemented by virtue of the flexibility provided by the AltMOC process.
EASA hast not issued a recommendation.</t>
  </si>
  <si>
    <t>Amendment concerning a proposal developed by the Secretariat with the assistance of the Normal Aircraft Tracking Implementation Initiative/2 (NATII/2) to amend the Standards and Recommended Practices (SARPs) with the introduction of an additional SARP to facilitate the practical implementation of normal tracking provisions.</t>
  </si>
  <si>
    <t>2017/20</t>
  </si>
  <si>
    <t xml:space="preserve">Annex V (Part-MET) to Regulation (EU) 2017/373 sets out the specific requirements for the providers of MET services within the EU by transposing the relevant ICAO Annex 3 provisions into the EU regulatory framework. Such transposition considers the specific requirements of the European airspace structure, which are appropriate and proportionate for the provision of MET services within the EU. Annex V (Part-MET) to Regulation (EU) 2017/373, as amended by Regulation (EU) 2020/469, is aligned with ICAO Annex 3 Amendment 77-A (applicable since November 2016).
This proposal was deemed necessary to transpose the newly introduced ICAO Annex 3 Amendments 78 and 79 provisions as regards amongst others the provision of SIGMET/AIRMET by meteorological watch offices (MWOs), the coordination between themselves and the facilitation of area forecasts for low-level flights into the European Union (EU) regulatory framework. The aim was to resolve persisting discrepancies between the applicability of EU rules and the originating ICAO provisions. For that purpose, an ICAO-EU synchronisation mechanism facilitated the management of such regular updates of EU rules, stemming from the latest amendments to ICAO provisions (i.e. Standards and Recommended Practices (SARPs), procedures, documents).
In order to ensure the timely synchronisation with ICAO Annex 3 Amendment 79, and at the same time apply the changes resulting from ICAO Annex 3 Amendment 78, this Opinion proposes to update Annex V (Part-MET) to Regulation (EU) 2017/373, with consequential amendments to Annex I (Part-Definitions) and Annex III (Part-ATM/ANS.OR) to that Regulation as well. Additionally, the update will improve and maintain up-to-date the existing provisions.
</t>
  </si>
  <si>
    <t>Introduction of space weather advisory information services; improvement of the
provision of SIGMET information by meteorological watch offices (MWOs);
information on the release of radioactive material into the atmosphere; SIGMET
and AIRMET information; modifications of IWXXM representations of
information; aeronautical meteorological personnel qualification and
competency, education and training; and consequential amendment concerning
change of references related to the provision of aeronautical information service.</t>
  </si>
  <si>
    <t>On harmonisation and alignment of terms: no differences to existing R.(EU) 965/2012 on air operations.
EVS to be transposed with RMT.0379 AWO.
Updated PBN: transposed with R.2016/1199 in R.965/2012.</t>
  </si>
  <si>
    <t>a) harmonization and alignment of terms and language, updated performance-based navigation (PBN) provisions, and enhanced vision systems (EVS)</t>
  </si>
  <si>
    <t>2016/99</t>
  </si>
  <si>
    <t>Commission Regulation (EU) 2019/133 amending Regulation (EU) 2015/640 as regards the introduction of new additional airworthiness specifications, amending Part-26</t>
  </si>
  <si>
    <t>R.(EU) 2019/133, amending Part-26:
26.170 and 26.400 
Only for Large Aeroplanes and Large Helicopters: Initial CofA after 18 Feb 2020 (lavatory) and 18 May 2019 (portable).</t>
  </si>
  <si>
    <t>Amendment concerning the applicability date for halon agent replacement in portable fire extinguishers</t>
  </si>
  <si>
    <t>No need to change the EU rules.</t>
  </si>
  <si>
    <t>b) airborne image recording system (AIRS)</t>
  </si>
  <si>
    <t>Commission Implementing Regulation (EU) 2019/1387 of 1 August 2019 amending Regulation (EU) No 965/2012 as regards requirements for aeroplane landing performance calculations and the standards for assessing the runway surface conditions, update on certain</t>
  </si>
  <si>
    <t xml:space="preserve">Transposed in the EU rules with the EASA Decision 20021/005/R to Reg. (EU) 2019/1387. Implementing rules have been slightly adjusted to accommodate PBCS (CAT.IDE.H.345). </t>
  </si>
  <si>
    <t>c) performance-based communication and surveillance (PBCS)</t>
  </si>
  <si>
    <t>Commission Regulation (EU) 965/2012 laying down technical requirements and administrative procedures related to air operations</t>
  </si>
  <si>
    <t>CAT.GEN.MPA.195 and related AMC; NCC.GEN.145 and related AMC. No further action is required.</t>
  </si>
  <si>
    <t>b) protection of safety data, safety information and related sources</t>
  </si>
  <si>
    <t>The standards 3.3.4 and 3.3.5 do not generate any difference to EU rules. No further action is required.</t>
  </si>
  <si>
    <t>a) protection of flight recorder recordings in normal operations</t>
  </si>
  <si>
    <t>Commission Implementing Regulation (EU) 2019/133 amending Regulation (EU) 2015/640 as regards the introduction of new additional airworthiness specifications, amending Part-26</t>
  </si>
  <si>
    <t>Regulation (EU) 2019/133, amending Part-26:
26.170 and 26.400 
Partially implemented: only for Large Aeroplanes and Large Helicopters: Initial CofA after 18 Feb 2020 (lavatory) and 18 May 2019 (portable).</t>
  </si>
  <si>
    <t>2016/98</t>
  </si>
  <si>
    <t>Commission Regulation (EU) 2019/133 amending Regulation (EU) 2015/640 as regards the introduction of new additional airworthiness specifications</t>
  </si>
  <si>
    <t>Regulation (EU) 2019/133, amending Part-26:
26.170 and 26.400.
Only for Large Aeroplanes and Large Helicopters: Initial CofA after 18 Feb 2020 (lavatory) and 18 May 2019 (portable)</t>
  </si>
  <si>
    <t>Amendment concerning the applicability date for halon agent replacement in portable fire extinguishers.</t>
  </si>
  <si>
    <t>2016/97</t>
  </si>
  <si>
    <t>Regulation 1035/2011</t>
  </si>
  <si>
    <t>EASA has not issued a recommendation to this ICAO Letter in 2016. no EU regulation covering aeronautical charts (only a general reference to Annex 4 in Regulation 1035/2011)</t>
  </si>
  <si>
    <t>Provisions concerning satellite voice communications (SATVOICE); visual segment surface (VSS) penetrations charting requirements; and update of the provisions relating to publication depiction and functionality requirements of fly-by and fly-over significant points, area minimum altitude (AMA), CAT H procedures and en-route airway directional use restrictions.</t>
  </si>
  <si>
    <t>2016/38</t>
  </si>
  <si>
    <t>EASA has not issued a recommendation to this ICAO Letter in 2016.  Transposition by NPA 2022-04. Opinion is planned in Q1 2023</t>
  </si>
  <si>
    <t>Speed variation procedures.</t>
  </si>
  <si>
    <t>2016/37</t>
  </si>
  <si>
    <t>EASA has not issued a recommendation to this ICAO Letter in 2016.</t>
  </si>
  <si>
    <t>Amendment concerning the use of an enhanced global reporting format for assessing and reporting runway surface condition</t>
  </si>
  <si>
    <t>Aerodromes</t>
  </si>
  <si>
    <t>2016/28</t>
  </si>
  <si>
    <t>ED Decision 2019/012/R</t>
  </si>
  <si>
    <t>RMT.0638</t>
  </si>
  <si>
    <t>Amendment 7 has been transposed in CS-HPT-DSN Issue 1 and applies only at surface-level VFR heliports located at aerodromes that fall under the scope of Regulation (EU) 2018/1139</t>
  </si>
  <si>
    <t xml:space="preserve">Removal of redundant definitions; object height in obstacle-free sector of helidecks and shipboard heliports; heliport identification marking; heliport emergency planning. </t>
  </si>
  <si>
    <t>2016/27</t>
  </si>
  <si>
    <t>Deletion of abbreviations not in common use; addition of new abbreviations consistent with common use in NOTAM associated with PBN implementation, AIM transition, meteorological warnings, PBCS and SATVOICE implementation; modification concerning meaning of SIGMET and introduction of significant wave height.</t>
  </si>
  <si>
    <t>ABC</t>
  </si>
  <si>
    <t>2016/26</t>
  </si>
  <si>
    <t>a) introduction of the aeronautical mobile airport communications system (AeroMACS); and
b) new section on satellite voice communications (SATVOICE).</t>
  </si>
  <si>
    <t>2016/25</t>
  </si>
  <si>
    <t>a) the aeronautical fixed telecommunication network (AFTN) and new message types; 
b) data link initiation capability (DLIC), automatic dependent surveillance — contract (ADS-C); 
c) controller-pilot data link communications (CPDLC); and 
d) satellite voice communications (SATVOICE).</t>
  </si>
  <si>
    <t>2016/24</t>
  </si>
  <si>
    <t>a) global navigation satellite system (GNSS); 
b) instrument landing system (ILS); and 
c) rationalization of conventional navigation systems.</t>
  </si>
  <si>
    <t>2016/23</t>
  </si>
  <si>
    <t>New definition for “accident investigation authority”; Standard on establishment of independent accident investigation authority; new provision on cooperation between investigation authorities and judicial authorities; enhanced protection of investigation records in paragraph 5.12; new Appendix 2 on protection of investigation records</t>
  </si>
  <si>
    <t>2016/20</t>
  </si>
  <si>
    <t xml:space="preserve">Amendment 13A to annex 14 is partially already achieved and implement in CS-ADR.DSN issue 2 and will be further be dealt with in forthcoming issues 
the Agency is planning a new rule-making task for the period 2017 – 2020 in order to implement  amendment 13B  </t>
  </si>
  <si>
    <t>A. Definitions of arresting system, autonomous runway incursion warning system (ARIWS), foreign object debris (FOD); description of arresting system; storm water conveyances on runway and taxiway strips; blast pads; clearance for straight and curved portions of code C taxiways; reduced taxiway and taxilane separation distances; clearance distances on aircraft stands; taxiway design guidance for prevention of runway incursions; flashing characteristics and colour specifications for LEDs; clarification on light intensity distribution; marking and lighting of wind turbines over 150 m height; location criteria for PAPI obstacle protection surface; mandatory instruction and information markings; ARIWS; prevention and installation of devices for FOD; guidance material on runway surface unevenness, ARIWS, taxiway design for minimizing potential for runway incursions and aerodrome mapping data.
B. Enhanced global reporting format for assessing and reporting runway surface condition.</t>
  </si>
  <si>
    <t>2016/19</t>
  </si>
  <si>
    <t>RMT.0477</t>
  </si>
  <si>
    <t>The draft rules on AIS-AIM are in line with the adopted amendm</t>
  </si>
  <si>
    <t>A. a) publication of information on runway end safety area (RESA) and arresting system in the aeronautical information publication (AIP);
b) en-route airway directional use restrictions; and 
c) performance-based communication and surveillance (PBCS) and satellite voice communications (SATVOICE)
B. Amendment concerning the use of a global reporting format for assessing and reporting runway surface conditions</t>
  </si>
  <si>
    <t>2016/18</t>
  </si>
  <si>
    <t>EASA ED Decision</t>
  </si>
  <si>
    <t>The upcoming European Rules on meteorological services are in line with the amendment.</t>
  </si>
  <si>
    <t>A. Introduction of digital format for volcanic ash and tropical cyclone advisories and AIRMET information and the provision of METAR/SPECI, TAF and SIGMET information in digital format as a recommended practice. Introduction of WAFS forecast information on cumulonimbus clouds, icing and turbulence and additional flight levels for WAFS gridded forecast information. Removal of reference to legacy satellite distribution systems in lieu of Internet-based services. Modification of GAMET forecast requirements and clarification to RVR assessment requirements. Other minor modifications and editorial alignments are incorporated.
B. Amendment concerning the use of a global reporting format for assessing and reporting runway surface conditions</t>
  </si>
  <si>
    <t>2016/17</t>
  </si>
  <si>
    <t xml:space="preserve">*Commission Regulation (EU) 1321/2014 on the continuing airworthiness of aircraft and aeronautical products, parts and appliances, and on the approval of organisations and personnel involved in these tasks (CAW)
*Commission Regulation (EU) 965/2012 (Air OPS)
* Commission Regulation (EU) 1178/2011 laying down technical requirements and administrative procedures related to civil aviation aircrew (Aircrew)
*Commission Regulation (EU) No 139/2014 of 12 February 2014 laying down requirements and administrative procedures related to aerodromes
*Commission Regulation (EU) 2015/340 laying down technical requirements and administrative procedures relating to air traffic controllers' licences and certificates 
*Commission Implementing Regulation (EU) 2017/373 of 1 March 2017 laying down common requirements for providers of air traffic management/air navigation services and other air traffic management network functions and their oversight
*Commision Implementing Regulation (EU) 2021/1963 of 08 November 2021 amending Regulation (EU) No 1321/2014 as regards safety management systems in maintenance organisations and correcting that Regulation
*Commission Delegated Regulation (EU) 2022/201  amending Regulation (EU) No 748/2012 as regards management systems and occurrence-reporting systems to be established by design and production organisations, as well as procedures applied by the Agency, and correcting that Regulation
*Commission Implementing Regulation (EU) 2022/203 of 14 February 2022 amending Regulation (EU) No 748/2012 as regards management systems and occurrence-reporting systems to be established by competent authorities, and correcting Regulation (EU) No 748/2012 as regards the issuance of airworthiness review certificates
</t>
  </si>
  <si>
    <t>RMT.0251</t>
  </si>
  <si>
    <t>Only the extension to design and manufacture to engine and propeller was addressed via RMT.0251 Phase II
In November 2021 the rules were adopted in Commission Implementing Regulation (EU) 2021/1963 on SMS in maintenance organisations (Part-145) - the applicability date for this is December 2, 2022.
The embodiment of the SMS requirements into Regulation (EU) No 748/2012 (Part-21) has now also been adopted and published by the European Commission, through a delegated act and an implementing act as follows:
For the delegated act, please refer to Commission Delegated Regulation (EU) 2022/201 of 10 December 2021 amending Regulation (EU) No 748/2012 as regards management systems and occurrence-reporting systems to be established by design and production organisations, as well as procedures applied by the Agency, and correcting that Regulation at EUR-Lex - 32022R0201 - EN - EUR-Lex (europa.eu)
For the implementing act, refer to Commission Implementing Regulation (EU) 2022/203 of 14 February 2022 amending Regulation (EU) No 748/2012 as regards management systems and occurrence-reporting systems to be established by competent authorities, and correcting Regulation (EU) No 748/2012 as regards the issuance of airworthiness review certificates at EUR-Lex - 32022R0203 - EN - EUR-Lex (europa.eu) 
The applicability date is March 7, 2023.
Closure of findings on novelties by: March 7, 2025 – see Article 1.
Associated Part 21 AMC/GM are under development based on the comments received during the publication phase of NPA 2019-05 and, due to the volume of AMC/GM to amend, EASA plans to publish these for summer 2022.</t>
  </si>
  <si>
    <t>Further development if safety management provisions and extensions of safety management system (SMS) provisions to organizations responsible for the type design and/or manufacture of engines and propellers</t>
  </si>
  <si>
    <t>2nd Edition</t>
  </si>
  <si>
    <t>Safety Management</t>
  </si>
  <si>
    <t>Annex_19</t>
  </si>
  <si>
    <t>2016/16</t>
  </si>
  <si>
    <t>Commission Implementing Regulation (EU) 2019/1387 of 1 August 2019 amending Regulation (EU) No 965/2012 as regards requirements for aeroplane landing performance calculations and the standards for assessing the runway surface conditions, update on certain aircraft safety equipment and requirements and operations without holding an extended range operational approval</t>
  </si>
  <si>
    <t>R.(EU) 965/2012 as amended by R.(EU) 2019/1387 (CAT.OP.MPA.311).</t>
  </si>
  <si>
    <t>Amendment concerning the use of an enhanced global reporting format for assessing and reporting runway surface conditions</t>
  </si>
  <si>
    <t xml:space="preserve"> 40-C</t>
  </si>
  <si>
    <t>2016/12</t>
  </si>
  <si>
    <t>CAT.GEN.MPA.195 and related AMC</t>
  </si>
  <si>
    <t xml:space="preserve"> 40-B</t>
  </si>
  <si>
    <t xml:space="preserve">Transposed  in the EU rules with the EASA Decision 2021/005/R to Reg. (EU) 2019/1387. Implementing rules have been slightly adjusted to accommodate PBCS (CAT.IDE.A.345). </t>
  </si>
  <si>
    <t xml:space="preserve">d) performance-based communication and surveillance (PBCS)
</t>
  </si>
  <si>
    <t xml:space="preserve"> 40-A</t>
  </si>
  <si>
    <t>On automatic deployable flight recorder: RMT.0249 encompasses the definition of specifications and AMC for ADFR in CS-25, and this task will transpose the new section 4 of Appendix 8. No definition of an ADFR needs to be provided in the EU rules, since the carriage of ADFR is not required. The amendments are not considered to generate any difference to EU rules text.
On flight recorder data recovery: different in character or other means of compliance: The means for accurately locating the point of end of flight after an accident required by CAT.GEN.MPA.210 will, as a secondary benefit, also allow the quick retrieval of flight recorder data. CAT.GEN.MPA.210 is also applicable to aeroplanes with MCTOM of over 45 500 kg and less than 19 pax. CAT.GEN.MPA.210 is applicable to every aeroplane with a CofA first issued on or after 1 January 2021.
On extended duration of CVR recording capability: transposed in CAT.IDE.A.185, CAT.IDE.A.191.
On location of aeroplane in distress: transposed in CAT.GEN.MPA.210</t>
  </si>
  <si>
    <t>c) automatic deployable flight recorder (ADFR); flight recorder data recovery; extended duration of cockpit voice recorder; and location of aeroplane in distress</t>
  </si>
  <si>
    <t>On harmonisation and alignment of terms: no differences to existing R.(EU) 965/2012 on air operations.
EVS transposed with regulation 2021/2237.
Updated PBN: transposed with R.2016/1199 in R.965/2012.
On Cargo compartment fire suppression - diversion time: proposal to add an AMC to  CAT.OP.MPA.175 'Flight preparation' through EASA RMT.0392.</t>
  </si>
  <si>
    <t>b) harmonization and alignment of terms and language, updated performance-based navigation (PBN) provisions, enhanced vision systems (EVS), and cargo compartment fire suppression considerations for diversion</t>
  </si>
  <si>
    <t>On training: the scope of the Agency is not as wide as that of ICAO. Therefore, entities such as, e.g., DPO, are not understood to be included in the Air OPS and MS need to make sure to implement this themselves under their legal framework. Same happens with FF and shippers, who are not under the EASA remit.</t>
  </si>
  <si>
    <t>c) dangerous goods training programmes.</t>
  </si>
  <si>
    <t>The Safe Transport of Dangerous Goods by Air</t>
  </si>
  <si>
    <t>Annex_18</t>
  </si>
  <si>
    <t>2015/24</t>
  </si>
  <si>
    <t>b) dangerous goods in the mail; and</t>
  </si>
  <si>
    <t xml:space="preserve">Amendment concerning:
a) safety management systems (SMS);
</t>
  </si>
  <si>
    <t>On harmonisation and alignment of terms: no differences to existing R.(EU) 965/2012 on air operations.
EVS to be transposed with RMT.0379 AWO. Opinion publication expected: Q1 2021.
Updated PBN: transposed with R.2016/1199 in R.965/2012.</t>
  </si>
  <si>
    <t>2015/15</t>
  </si>
  <si>
    <t>Transposed in the EU rules with the EASA Decision 2021/005/R to Reg. (EU) 2019/1387</t>
  </si>
  <si>
    <t>R.(EU) 965/2012 as amended by R.(EU) 2019/1387.</t>
  </si>
  <si>
    <t>NCC.GEN.145 and related AMC</t>
  </si>
  <si>
    <t>Amendment concerning the protection of flight recorder recordings in normal operations</t>
  </si>
  <si>
    <t>transposed in NCC.IDE.A.160</t>
  </si>
  <si>
    <t>b) carriage requirements of flight recorders — extended duration of cockpit voice recorders (CVRs)</t>
  </si>
  <si>
    <t>2014/04</t>
  </si>
  <si>
    <t>RMT.0251 Phase II introduced Annex 19 into Part 21 and Part-145 for initial and continuing airworthiness (see NPA 2019-05 and Opinion 04/2020).
The ICAO SMS framework is now transposed in all domains.
In November 2021 the rules were adopted in Commission Implementing Regulation (EU) 2021/1963 on SMS in maintenance organisations (Part-145) - the applicability date for this is December 2, 2022.
The embodiment of the SMS requirements into Regulation (EU) No 748/2012 (Part-21) has now also been adopted and published by the European Commission, through a delegated act and an implementing act as follows:
For the delegated act, please refer to Commission Delegated Regulation (EU) 2022/201 of 10 December 2021 amending Regulation (EU) No 748/2012 as regards management systems and occurrence-reporting systems to be established by design and production organisations, as well as procedures applied by the Agency, and correcting that Regulation at EUR-Lex - 32022R0201 - EN - EUR-Lex (europa.eu)
For the implementing act, refer to Commission Implementing Regulation (EU) 2022/203 of 14 February 2022 amending Regulation (EU) No 748/2012 as regards management systems and occurrence-reporting systems to be established by competent authorities, and correcting Regulation (EU) No 748/2012 as regards the issuance of airworthiness review certificates at EUR-Lex - 32022R0203 - EN - EUR-Lex (europa.eu) 
The applicability date is March 7, 2023.
Closure of findings on novelties by: March 7, 2025 – see Article 1.
Associated Part 21 AMC/GM are under development based on the comments received during the publication phase of NPA 2019-05 and, due to the volume of AMC/GM to amend, EASA plans to publish these for summer 2022.</t>
  </si>
  <si>
    <t>Secretariat; first special meeting of the Safety Management Panel (SMP/SM/1)</t>
  </si>
  <si>
    <t>1st Edition</t>
  </si>
  <si>
    <t>2013/30</t>
  </si>
  <si>
    <t>Definitions related to instrument approach operations.</t>
  </si>
  <si>
    <t>2013/28</t>
  </si>
  <si>
    <t>Mapping of Annex 10 system performance requirements to the new approach classification in Annex 6.</t>
  </si>
  <si>
    <t>2013/12</t>
  </si>
  <si>
    <t>Remotely piloted aircraft</t>
  </si>
  <si>
    <t>6th Edition</t>
  </si>
  <si>
    <t>2012/6th edition</t>
  </si>
  <si>
    <t>Replacement of km/h by m/s for the SI unit to report wind speed.</t>
  </si>
  <si>
    <t xml:space="preserve">Units of Measurement to be Used in Air and Ground Operations </t>
  </si>
  <si>
    <t>Annex_5</t>
  </si>
  <si>
    <t>2010/24</t>
  </si>
  <si>
    <t>Rescue coordination centre (RCC) responsibilities</t>
  </si>
  <si>
    <t>2007/21</t>
  </si>
  <si>
    <t>(adopted by the Council on 21 February 2000) - Replacement pages (i), (ii), (iii), (v), (vi), 1 to 10</t>
  </si>
  <si>
    <t>2000/34</t>
  </si>
  <si>
    <t>Introduction of Annex 16, Volume IV containing Standards and
Recommended Practices relating to the implementation of the Carbon
Offsetting and Reduction Scheme for International Aviation.</t>
  </si>
  <si>
    <t xml:space="preserve">initial issue </t>
  </si>
  <si>
    <t>1st edition</t>
  </si>
  <si>
    <t>Amendment 15 (adopted by Council on
24 November 1986) - Replacement pages 6, 7, 8, 11 , 12, 15, 16, 19 and 30</t>
  </si>
  <si>
    <t>1986/NL</t>
  </si>
  <si>
    <t>This amendment incorporates new/revised provisions related, inter alia, to:
Machine Readable Travel Documents (MRTDs); the transport of minors by air;
the passenger manifest; Automated Border Control (ABC) systems; and
passenger data exchange systems.</t>
  </si>
  <si>
    <t>15th edition</t>
  </si>
  <si>
    <t>10th edition</t>
  </si>
  <si>
    <t>Corresponding EU Regulation/ED Decision</t>
  </si>
  <si>
    <r>
      <t xml:space="preserve">RMT title </t>
    </r>
    <r>
      <rPr>
        <b/>
        <sz val="8"/>
        <color theme="0"/>
        <rFont val="Aptos Narrow"/>
        <family val="2"/>
        <scheme val="minor"/>
      </rPr>
      <t>(Formula)</t>
    </r>
  </si>
  <si>
    <r>
      <t>EPAS Rulemaking Action (RMT)</t>
    </r>
    <r>
      <rPr>
        <b/>
        <sz val="8"/>
        <color theme="0"/>
        <rFont val="Aptos Narrow"/>
        <family val="2"/>
        <scheme val="minor"/>
      </rPr>
      <t xml:space="preserve"> (Drop down)</t>
    </r>
  </si>
  <si>
    <t>Details on the transposition</t>
  </si>
  <si>
    <r>
      <t xml:space="preserve">Transposition </t>
    </r>
    <r>
      <rPr>
        <b/>
        <sz val="11"/>
        <color theme="0"/>
        <rFont val="Aptos Narrow"/>
        <family val="2"/>
        <scheme val="minor"/>
      </rPr>
      <t>- Integral, Partial, referencing</t>
    </r>
  </si>
  <si>
    <t>Is it transposed into EU rules?</t>
  </si>
  <si>
    <t>Applicable ICAO Date</t>
  </si>
  <si>
    <t>Description of the amendment</t>
  </si>
  <si>
    <t>ICAO Amendment #</t>
  </si>
  <si>
    <r>
      <t xml:space="preserve">Domain </t>
    </r>
    <r>
      <rPr>
        <b/>
        <sz val="8"/>
        <color theme="0"/>
        <rFont val="Aptos Narrow"/>
        <family val="2"/>
        <scheme val="minor"/>
      </rPr>
      <t>(drop down)</t>
    </r>
  </si>
  <si>
    <r>
      <t xml:space="preserve">ICAO Annex </t>
    </r>
    <r>
      <rPr>
        <b/>
        <sz val="8"/>
        <color theme="0"/>
        <rFont val="Aptos Narrow"/>
        <family val="2"/>
        <scheme val="minor"/>
      </rPr>
      <t>(drop down)</t>
    </r>
  </si>
  <si>
    <t>ICAO SL</t>
  </si>
  <si>
    <t xml:space="preserve">
This document provides an overview of the rulemaking activities of the Agency with regard to the proposals for the transposition of ICAO SARP´s into the EU framework. 
The table is subject to regular update and reflects the main developments at the date of publication of each issue. 
This table and its contents are meant purely as an informative tool and do not bind the Agency in any form or manner. 
The authentic versions of the relevant ICAO State Letters, ICAO Annexes and the EU Regulations are those published by, respectively, ICAO and by the EU, in the Official Journal of the European Union. 
For any further information and details on the rulemaking activities, please contact the Agency at: epas@easa.europa.eu”.</t>
  </si>
  <si>
    <t>Last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</si>
</sst>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809]dd\ mmmm\ yyyy;@"/>
    <numFmt numFmtId="165" formatCode="[$-409]mmm\-yy;@"/>
  </numFmts>
  <fonts count="15">
    <font>
      <sz val="11"/>
      <color theme="1"/>
      <name val="Aptos Narrow"/>
      <family val="2"/>
      <scheme val="minor"/>
    </font>
    <font>
      <b/>
      <sz val="11"/>
      <color theme="0"/>
      <name val="Aptos Narrow"/>
      <family val="2"/>
      <scheme val="minor"/>
    </font>
    <font>
      <b/>
      <sz val="11"/>
      <color theme="1"/>
      <name val="Aptos Narrow"/>
      <family val="2"/>
      <scheme val="minor"/>
    </font>
    <font>
      <sz val="11"/>
      <name val="Aptos Narrow"/>
      <family val="2"/>
      <scheme val="minor"/>
    </font>
    <font>
      <b/>
      <sz val="11"/>
      <name val="Aptos Narrow"/>
      <family val="2"/>
      <scheme val="minor"/>
    </font>
    <font>
      <sz val="12"/>
      <color theme="1"/>
      <name val="Aptos Narrow"/>
      <family val="2"/>
      <scheme val="minor"/>
    </font>
    <font>
      <sz val="11"/>
      <color rgb="FF000000"/>
      <name val="Aptos Narrow"/>
      <family val="2"/>
      <scheme val="minor"/>
    </font>
    <font>
      <sz val="12"/>
      <name val="Aptos Narrow"/>
      <family val="2"/>
      <scheme val="minor"/>
    </font>
    <font>
      <sz val="10"/>
      <color rgb="FF5A6870"/>
      <name val="Arial"/>
      <family val="2"/>
    </font>
    <font>
      <sz val="11"/>
      <color rgb="FF1F497D"/>
      <name val="Aptos Narrow"/>
      <family val="2"/>
      <scheme val="minor"/>
    </font>
    <font>
      <b/>
      <sz val="14"/>
      <color theme="0"/>
      <name val="Aptos Narrow"/>
      <family val="2"/>
      <scheme val="minor"/>
    </font>
    <font>
      <b/>
      <sz val="8"/>
      <color theme="0"/>
      <name val="Aptos Narrow"/>
      <family val="2"/>
      <scheme val="minor"/>
    </font>
    <font>
      <u/>
      <sz val="11"/>
      <color theme="10"/>
      <name val="Aptos Narrow"/>
      <family val="2"/>
      <scheme val="minor"/>
    </font>
    <font>
      <b/>
      <sz val="9"/>
      <color indexed="81"/>
      <name val="Tahoma"/>
      <family val="2"/>
    </font>
    <font>
      <sz val="9"/>
      <color indexed="81"/>
      <name val="Tahoma"/>
      <family val="2"/>
    </font>
  </fonts>
  <fills count="6">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theme="1" tint="0.499984740745262"/>
      </left>
      <right style="thin">
        <color theme="1" tint="0.499984740745262"/>
      </right>
      <top style="thin">
        <color theme="1" tint="0.499984740745262"/>
      </top>
      <bottom/>
      <diagonal/>
    </border>
    <border>
      <left/>
      <right/>
      <top/>
      <bottom style="thin">
        <color theme="1" tint="0.499984740745262"/>
      </bottom>
      <diagonal/>
    </border>
  </borders>
  <cellStyleXfs count="2">
    <xf numFmtId="0" fontId="0" fillId="0" borderId="0"/>
    <xf numFmtId="0" fontId="12" fillId="0" borderId="0" applyNumberFormat="0" applyFill="0" applyBorder="0" applyAlignment="0" applyProtection="0"/>
  </cellStyleXfs>
  <cellXfs count="98">
    <xf numFmtId="0" fontId="0" fillId="0" borderId="0" xfId="0"/>
    <xf numFmtId="164" fontId="0" fillId="0" borderId="0" xfId="0" applyNumberFormat="1"/>
    <xf numFmtId="0" fontId="0" fillId="2" borderId="0" xfId="0" applyFill="1"/>
    <xf numFmtId="0" fontId="0" fillId="0" borderId="1" xfId="0" applyBorder="1"/>
    <xf numFmtId="49" fontId="3" fillId="0" borderId="1" xfId="0" applyNumberFormat="1" applyFont="1" applyBorder="1" applyAlignment="1">
      <alignment vertical="top"/>
    </xf>
    <xf numFmtId="0" fontId="0" fillId="0" borderId="1" xfId="0" applyBorder="1" applyAlignment="1">
      <alignment horizontal="center"/>
    </xf>
    <xf numFmtId="0" fontId="0" fillId="0" borderId="1" xfId="0" applyBorder="1" applyAlignment="1">
      <alignment horizontal="center" vertical="center"/>
    </xf>
    <xf numFmtId="164" fontId="0" fillId="0" borderId="1" xfId="0" applyNumberFormat="1" applyBorder="1"/>
    <xf numFmtId="1" fontId="0" fillId="0" borderId="1" xfId="0" applyNumberFormat="1" applyBorder="1"/>
    <xf numFmtId="49" fontId="4" fillId="0" borderId="1" xfId="0" applyNumberFormat="1" applyFont="1" applyBorder="1" applyAlignment="1">
      <alignment horizontal="left" vertical="top"/>
    </xf>
    <xf numFmtId="1" fontId="4" fillId="0" borderId="1" xfId="0" applyNumberFormat="1" applyFont="1" applyBorder="1" applyAlignment="1">
      <alignment horizontal="center" vertical="top"/>
    </xf>
    <xf numFmtId="0" fontId="5" fillId="0" borderId="1" xfId="0" applyFont="1" applyBorder="1"/>
    <xf numFmtId="164" fontId="3" fillId="0" borderId="1" xfId="0" applyNumberFormat="1" applyFont="1" applyBorder="1" applyAlignment="1">
      <alignment horizontal="center" vertical="top"/>
    </xf>
    <xf numFmtId="49" fontId="3" fillId="0" borderId="1" xfId="0" applyNumberFormat="1" applyFont="1" applyBorder="1" applyAlignment="1">
      <alignment horizontal="left" vertical="top"/>
    </xf>
    <xf numFmtId="1" fontId="0" fillId="0" borderId="1" xfId="0" applyNumberFormat="1" applyBorder="1" applyAlignment="1">
      <alignment horizontal="left" vertical="top"/>
    </xf>
    <xf numFmtId="0" fontId="0" fillId="3" borderId="0" xfId="0" applyFill="1"/>
    <xf numFmtId="0" fontId="0" fillId="2" borderId="1" xfId="0" applyFill="1" applyBorder="1"/>
    <xf numFmtId="49" fontId="3" fillId="2" borderId="1" xfId="0" applyNumberFormat="1" applyFont="1" applyFill="1" applyBorder="1" applyAlignment="1">
      <alignment vertical="top"/>
    </xf>
    <xf numFmtId="0" fontId="0" fillId="2" borderId="1" xfId="0" applyFill="1" applyBorder="1" applyAlignment="1">
      <alignment horizontal="center"/>
    </xf>
    <xf numFmtId="0" fontId="0" fillId="2" borderId="1" xfId="0" applyFill="1" applyBorder="1" applyAlignment="1">
      <alignment horizontal="center" vertical="center"/>
    </xf>
    <xf numFmtId="164" fontId="0" fillId="2" borderId="1" xfId="0" applyNumberFormat="1" applyFill="1" applyBorder="1"/>
    <xf numFmtId="1" fontId="0" fillId="2" borderId="1" xfId="0" applyNumberFormat="1" applyFill="1" applyBorder="1"/>
    <xf numFmtId="49" fontId="4" fillId="2" borderId="1" xfId="0" applyNumberFormat="1" applyFont="1" applyFill="1" applyBorder="1" applyAlignment="1">
      <alignment horizontal="left" vertical="top"/>
    </xf>
    <xf numFmtId="1" fontId="4" fillId="2" borderId="1" xfId="0" applyNumberFormat="1" applyFont="1" applyFill="1" applyBorder="1" applyAlignment="1">
      <alignment horizontal="center" vertical="top"/>
    </xf>
    <xf numFmtId="0" fontId="5" fillId="2" borderId="1" xfId="0" applyFont="1" applyFill="1" applyBorder="1"/>
    <xf numFmtId="1" fontId="0" fillId="2" borderId="1" xfId="0" applyNumberFormat="1" applyFill="1" applyBorder="1" applyAlignment="1">
      <alignment horizontal="left" vertical="top"/>
    </xf>
    <xf numFmtId="0" fontId="0" fillId="0" borderId="2" xfId="0" applyBorder="1"/>
    <xf numFmtId="49" fontId="3" fillId="0" borderId="1" xfId="0" applyNumberFormat="1" applyFont="1" applyBorder="1" applyAlignment="1">
      <alignment horizontal="center" vertical="top"/>
    </xf>
    <xf numFmtId="49" fontId="3" fillId="0" borderId="1" xfId="0" applyNumberFormat="1" applyFont="1" applyBorder="1" applyAlignment="1">
      <alignment horizontal="center"/>
    </xf>
    <xf numFmtId="1" fontId="3" fillId="0" borderId="1" xfId="0" applyNumberFormat="1" applyFont="1" applyBorder="1" applyAlignment="1">
      <alignment horizontal="left" vertical="top"/>
    </xf>
    <xf numFmtId="0" fontId="5" fillId="0" borderId="1" xfId="0" applyFont="1" applyBorder="1" applyAlignment="1">
      <alignment horizontal="left" vertical="top"/>
    </xf>
    <xf numFmtId="49" fontId="3" fillId="0" borderId="0" xfId="0" applyNumberFormat="1" applyFont="1" applyAlignment="1">
      <alignment horizontal="left" vertical="top"/>
    </xf>
    <xf numFmtId="49" fontId="3" fillId="3" borderId="1" xfId="0" applyNumberFormat="1" applyFont="1" applyFill="1" applyBorder="1" applyAlignment="1">
      <alignment vertical="top"/>
    </xf>
    <xf numFmtId="49" fontId="3" fillId="3" borderId="1" xfId="0" applyNumberFormat="1" applyFont="1" applyFill="1" applyBorder="1" applyAlignment="1">
      <alignment horizontal="center" vertical="top"/>
    </xf>
    <xf numFmtId="49" fontId="3" fillId="3" borderId="0" xfId="0" applyNumberFormat="1" applyFont="1" applyFill="1" applyAlignment="1">
      <alignment horizontal="center" vertical="top"/>
    </xf>
    <xf numFmtId="49" fontId="3" fillId="3" borderId="1" xfId="0" applyNumberFormat="1" applyFont="1" applyFill="1" applyBorder="1" applyAlignment="1">
      <alignment horizontal="center"/>
    </xf>
    <xf numFmtId="0" fontId="6" fillId="3" borderId="1" xfId="0" applyFont="1" applyFill="1" applyBorder="1" applyAlignment="1">
      <alignment horizontal="center" vertical="center"/>
    </xf>
    <xf numFmtId="164" fontId="3" fillId="3" borderId="1" xfId="0" applyNumberFormat="1" applyFont="1" applyFill="1" applyBorder="1" applyAlignment="1">
      <alignment horizontal="center" vertical="top"/>
    </xf>
    <xf numFmtId="49" fontId="3" fillId="3" borderId="1" xfId="0" applyNumberFormat="1" applyFont="1" applyFill="1" applyBorder="1" applyAlignment="1">
      <alignment horizontal="left" vertical="top"/>
    </xf>
    <xf numFmtId="0" fontId="3" fillId="3" borderId="1" xfId="0" applyFont="1" applyFill="1" applyBorder="1" applyAlignment="1">
      <alignment horizontal="left" vertical="top"/>
    </xf>
    <xf numFmtId="49" fontId="4" fillId="3" borderId="1" xfId="0" applyNumberFormat="1" applyFont="1" applyFill="1" applyBorder="1" applyAlignment="1">
      <alignment horizontal="left" vertical="top"/>
    </xf>
    <xf numFmtId="1" fontId="4" fillId="3" borderId="1" xfId="0" applyNumberFormat="1" applyFont="1" applyFill="1" applyBorder="1" applyAlignment="1">
      <alignment horizontal="center" vertical="top"/>
    </xf>
    <xf numFmtId="0" fontId="5" fillId="3" borderId="1" xfId="0" applyFont="1" applyFill="1" applyBorder="1" applyAlignment="1">
      <alignment horizontal="left" vertical="top"/>
    </xf>
    <xf numFmtId="0" fontId="0" fillId="3" borderId="1" xfId="0" applyFill="1" applyBorder="1"/>
    <xf numFmtId="0" fontId="0" fillId="3" borderId="1" xfId="0" applyFill="1" applyBorder="1" applyAlignment="1">
      <alignment horizontal="center"/>
    </xf>
    <xf numFmtId="0" fontId="0" fillId="3" borderId="1" xfId="0" applyFill="1" applyBorder="1" applyAlignment="1">
      <alignment horizontal="center" vertical="center"/>
    </xf>
    <xf numFmtId="164" fontId="0" fillId="3" borderId="1" xfId="0" applyNumberFormat="1" applyFill="1" applyBorder="1"/>
    <xf numFmtId="1" fontId="0" fillId="3" borderId="1" xfId="0" applyNumberFormat="1" applyFill="1" applyBorder="1"/>
    <xf numFmtId="0" fontId="0" fillId="0" borderId="1" xfId="0" applyBorder="1" applyAlignment="1">
      <alignment horizontal="center" vertical="top"/>
    </xf>
    <xf numFmtId="0" fontId="5" fillId="0" borderId="0" xfId="0" applyFont="1" applyAlignment="1">
      <alignment horizontal="left" vertical="top"/>
    </xf>
    <xf numFmtId="49" fontId="3" fillId="2" borderId="1" xfId="0" applyNumberFormat="1" applyFont="1" applyFill="1" applyBorder="1" applyAlignment="1">
      <alignment horizontal="center" vertical="top"/>
    </xf>
    <xf numFmtId="49" fontId="3" fillId="2" borderId="2" xfId="0" applyNumberFormat="1" applyFont="1" applyFill="1" applyBorder="1" applyAlignment="1">
      <alignment horizontal="center"/>
    </xf>
    <xf numFmtId="0" fontId="0" fillId="2" borderId="1" xfId="0" applyFill="1" applyBorder="1" applyAlignment="1">
      <alignment horizontal="center" vertical="top"/>
    </xf>
    <xf numFmtId="164" fontId="3" fillId="2" borderId="1" xfId="0" applyNumberFormat="1" applyFont="1" applyFill="1" applyBorder="1" applyAlignment="1">
      <alignment horizontal="center" vertical="top"/>
    </xf>
    <xf numFmtId="49" fontId="3" fillId="2" borderId="1" xfId="0" applyNumberFormat="1" applyFont="1" applyFill="1" applyBorder="1" applyAlignment="1">
      <alignment horizontal="left" vertical="top"/>
    </xf>
    <xf numFmtId="0" fontId="3" fillId="2" borderId="1" xfId="0" applyFont="1" applyFill="1" applyBorder="1" applyAlignment="1">
      <alignment horizontal="left" vertical="top"/>
    </xf>
    <xf numFmtId="0" fontId="7" fillId="2" borderId="1" xfId="0" applyFont="1" applyFill="1" applyBorder="1" applyAlignment="1">
      <alignment horizontal="left" vertical="top"/>
    </xf>
    <xf numFmtId="49" fontId="3" fillId="2" borderId="1" xfId="0" applyNumberFormat="1" applyFont="1" applyFill="1" applyBorder="1" applyAlignment="1">
      <alignment horizontal="center"/>
    </xf>
    <xf numFmtId="49" fontId="3" fillId="2" borderId="1" xfId="0" applyNumberFormat="1" applyFont="1" applyFill="1" applyBorder="1" applyAlignment="1">
      <alignment horizontal="center" vertical="center"/>
    </xf>
    <xf numFmtId="1" fontId="3" fillId="2" borderId="1" xfId="0" applyNumberFormat="1" applyFont="1" applyFill="1" applyBorder="1" applyAlignment="1">
      <alignment horizontal="left" vertical="top"/>
    </xf>
    <xf numFmtId="0" fontId="5" fillId="2" borderId="1" xfId="0" applyFont="1" applyFill="1" applyBorder="1" applyAlignment="1">
      <alignment horizontal="left" vertical="top"/>
    </xf>
    <xf numFmtId="49" fontId="3" fillId="2" borderId="3" xfId="0" applyNumberFormat="1" applyFont="1" applyFill="1" applyBorder="1" applyAlignment="1">
      <alignment horizontal="left" vertical="top"/>
    </xf>
    <xf numFmtId="164" fontId="3" fillId="2" borderId="1" xfId="0" applyNumberFormat="1" applyFont="1" applyFill="1" applyBorder="1" applyAlignment="1">
      <alignment vertical="center"/>
    </xf>
    <xf numFmtId="49" fontId="3" fillId="3" borderId="1" xfId="0" applyNumberFormat="1" applyFont="1" applyFill="1" applyBorder="1" applyAlignment="1">
      <alignment horizontal="center" vertical="center"/>
    </xf>
    <xf numFmtId="1" fontId="3" fillId="3" borderId="1" xfId="0" applyNumberFormat="1" applyFont="1" applyFill="1" applyBorder="1" applyAlignment="1">
      <alignment horizontal="left" vertical="top"/>
    </xf>
    <xf numFmtId="49" fontId="3" fillId="2" borderId="1" xfId="0" applyNumberFormat="1" applyFont="1" applyFill="1" applyBorder="1" applyAlignment="1">
      <alignment vertical="center"/>
    </xf>
    <xf numFmtId="0" fontId="0" fillId="2" borderId="1" xfId="0" applyFill="1" applyBorder="1" applyAlignment="1">
      <alignment vertical="center"/>
    </xf>
    <xf numFmtId="0" fontId="6" fillId="2" borderId="1" xfId="0" applyFont="1" applyFill="1" applyBorder="1" applyAlignment="1">
      <alignment horizontal="center" vertical="center"/>
    </xf>
    <xf numFmtId="49" fontId="3" fillId="2" borderId="1" xfId="0" applyNumberFormat="1" applyFont="1" applyFill="1" applyBorder="1"/>
    <xf numFmtId="49" fontId="0" fillId="2" borderId="1" xfId="0" applyNumberFormat="1" applyFill="1" applyBorder="1" applyAlignment="1">
      <alignment horizontal="center" vertical="top"/>
    </xf>
    <xf numFmtId="49" fontId="0" fillId="2" borderId="1" xfId="0" applyNumberFormat="1" applyFill="1" applyBorder="1" applyAlignment="1">
      <alignment horizontal="left" vertical="top"/>
    </xf>
    <xf numFmtId="49" fontId="0" fillId="2" borderId="1" xfId="0" applyNumberFormat="1" applyFill="1" applyBorder="1" applyAlignment="1">
      <alignment vertical="top"/>
    </xf>
    <xf numFmtId="0" fontId="0" fillId="2" borderId="1" xfId="0" applyFill="1" applyBorder="1" applyAlignment="1">
      <alignment vertical="top"/>
    </xf>
    <xf numFmtId="49" fontId="3" fillId="0" borderId="1" xfId="0" applyNumberFormat="1" applyFont="1" applyBorder="1" applyAlignment="1">
      <alignment horizontal="center" vertical="center"/>
    </xf>
    <xf numFmtId="0" fontId="7" fillId="0" borderId="1" xfId="0" applyFont="1" applyBorder="1" applyAlignment="1">
      <alignment horizontal="left" vertical="top"/>
    </xf>
    <xf numFmtId="0" fontId="0" fillId="0" borderId="1" xfId="0" applyBorder="1" applyAlignment="1">
      <alignment vertical="top"/>
    </xf>
    <xf numFmtId="0" fontId="3" fillId="2" borderId="1" xfId="0" applyFont="1" applyFill="1" applyBorder="1" applyAlignment="1">
      <alignment vertical="top"/>
    </xf>
    <xf numFmtId="0" fontId="8" fillId="2" borderId="1" xfId="0" applyFont="1" applyFill="1" applyBorder="1"/>
    <xf numFmtId="0" fontId="9" fillId="2" borderId="1" xfId="0" applyFont="1" applyFill="1" applyBorder="1"/>
    <xf numFmtId="0" fontId="0" fillId="4" borderId="0" xfId="0" applyFill="1"/>
    <xf numFmtId="0" fontId="0" fillId="0" borderId="0" xfId="0" applyAlignment="1">
      <alignment wrapText="1"/>
    </xf>
    <xf numFmtId="49" fontId="10" fillId="5" borderId="4" xfId="0" applyNumberFormat="1" applyFont="1" applyFill="1" applyBorder="1" applyAlignment="1">
      <alignment wrapText="1"/>
    </xf>
    <xf numFmtId="49" fontId="10" fillId="5" borderId="4" xfId="0" applyNumberFormat="1" applyFont="1" applyFill="1" applyBorder="1" applyAlignment="1">
      <alignment horizontal="center" wrapText="1"/>
    </xf>
    <xf numFmtId="49" fontId="10" fillId="5" borderId="4" xfId="0" applyNumberFormat="1" applyFont="1" applyFill="1" applyBorder="1" applyAlignment="1">
      <alignment horizontal="center"/>
    </xf>
    <xf numFmtId="164" fontId="10" fillId="5" borderId="4" xfId="0" applyNumberFormat="1" applyFont="1" applyFill="1" applyBorder="1" applyAlignment="1">
      <alignment horizontal="center" wrapText="1"/>
    </xf>
    <xf numFmtId="1" fontId="10" fillId="5" borderId="4" xfId="0" applyNumberFormat="1" applyFont="1" applyFill="1" applyBorder="1" applyAlignment="1">
      <alignment horizontal="center" wrapText="1"/>
    </xf>
    <xf numFmtId="49" fontId="0" fillId="0" borderId="0" xfId="0" applyNumberFormat="1" applyAlignment="1">
      <alignment vertical="top"/>
    </xf>
    <xf numFmtId="49" fontId="0" fillId="0" borderId="0" xfId="0" applyNumberFormat="1" applyAlignment="1">
      <alignment horizontal="center" vertical="top"/>
    </xf>
    <xf numFmtId="49" fontId="0" fillId="0" borderId="0" xfId="0" applyNumberFormat="1" applyAlignment="1">
      <alignment horizontal="center"/>
    </xf>
    <xf numFmtId="164" fontId="0" fillId="0" borderId="0" xfId="0" applyNumberFormat="1" applyAlignment="1">
      <alignment vertical="top"/>
    </xf>
    <xf numFmtId="165" fontId="0" fillId="0" borderId="0" xfId="0" applyNumberFormat="1" applyAlignment="1">
      <alignment horizontal="left"/>
    </xf>
    <xf numFmtId="49" fontId="0" fillId="0" borderId="0" xfId="0" applyNumberFormat="1" applyAlignment="1">
      <alignment horizontal="right"/>
    </xf>
    <xf numFmtId="1" fontId="2" fillId="0" borderId="0" xfId="0" applyNumberFormat="1" applyFont="1" applyAlignment="1">
      <alignment horizontal="center" vertical="top"/>
    </xf>
    <xf numFmtId="0" fontId="12" fillId="0" borderId="0" xfId="1" applyFill="1" applyAlignment="1">
      <alignment vertical="center"/>
    </xf>
    <xf numFmtId="0" fontId="1" fillId="5" borderId="5" xfId="1" applyFont="1" applyFill="1" applyBorder="1" applyAlignment="1">
      <alignment vertical="top"/>
    </xf>
    <xf numFmtId="164" fontId="1" fillId="5" borderId="5" xfId="1" applyNumberFormat="1" applyFont="1" applyFill="1" applyBorder="1" applyAlignment="1">
      <alignment vertical="top"/>
    </xf>
    <xf numFmtId="0" fontId="1" fillId="5" borderId="5" xfId="1" applyFont="1" applyFill="1" applyBorder="1" applyAlignment="1">
      <alignment vertical="top" wrapText="1"/>
    </xf>
    <xf numFmtId="0" fontId="12" fillId="0" borderId="0" xfId="1"/>
  </cellXfs>
  <cellStyles count="2">
    <cellStyle name="Hyperlink" xfId="1" builtinId="8"/>
    <cellStyle name="Normal" xfId="0" builtinId="0"/>
  </cellStyles>
  <dxfs count="10">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SM2\2.1%20SP\22%20ICAO%20SARPs\ICAO%20SARPs%20transposition%20into%20EU%20law.xlsx" TargetMode="External"/><Relationship Id="rId1" Type="http://schemas.openxmlformats.org/officeDocument/2006/relationships/externalLinkPath" Target="file:///R:\SM2\2.1%20SP\22%20ICAO%20SARPs\ICAO%20SARPs%20transposition%20into%20EU%20la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ts"/>
      <sheetName val="Not started"/>
      <sheetName val="OLD - ICAO SARPs transposition"/>
      <sheetName val="ICAO SARPS overview"/>
      <sheetName val="Published file"/>
      <sheetName val="Stats Michael"/>
      <sheetName val="List to publish"/>
      <sheetName val="PIVOT_Graph"/>
      <sheetName val="RMT list over time"/>
      <sheetName val="RMT list"/>
      <sheetName val="Deleted rows &amp; explanation"/>
      <sheetName val="EASA FP "/>
      <sheetName val="FP Active SL"/>
      <sheetName val="Focal points overview"/>
      <sheetName val="QUESTIONS &amp; ACCESS"/>
      <sheetName val="How to create dorp-downs"/>
      <sheetName val="PANS"/>
      <sheetName val="Drop-down lists"/>
    </sheetNames>
    <sheetDataSet>
      <sheetData sheetId="0"/>
      <sheetData sheetId="1"/>
      <sheetData sheetId="2"/>
      <sheetData sheetId="3"/>
      <sheetData sheetId="4"/>
      <sheetData sheetId="5"/>
      <sheetData sheetId="6"/>
      <sheetData sheetId="7"/>
      <sheetData sheetId="8"/>
      <sheetData sheetId="9">
        <row r="3">
          <cell r="C3" t="str">
            <v>Task Number</v>
          </cell>
          <cell r="D3" t="str">
            <v>Task Title</v>
          </cell>
          <cell r="E3" t="str">
            <v>Status</v>
          </cell>
        </row>
        <row r="4">
          <cell r="C4" t="str">
            <v>EVT.0007</v>
          </cell>
          <cell r="D4" t="str">
            <v>Evaluation of Regulation (EU) No 748/2012 related to the airworthiness and environmental certification of aircraft and related products, parts and appliances, as well as for the certification of design and production organisations</v>
          </cell>
          <cell r="E4" t="str">
            <v>on-going</v>
          </cell>
        </row>
        <row r="5">
          <cell r="C5" t="str">
            <v>EVT.0008</v>
          </cell>
          <cell r="D5" t="str">
            <v>Evaluation on Commission Regulation (EU) No 452/2014 (the 'third-country operator (TCO) Regulation')</v>
          </cell>
          <cell r="E5" t="str">
            <v>TBD</v>
          </cell>
        </row>
        <row r="6">
          <cell r="C6" t="str">
            <v>EVT.0010</v>
          </cell>
          <cell r="D6" t="str">
            <v>Evaluation on helicopter operations</v>
          </cell>
          <cell r="E6" t="str">
            <v>TBD</v>
          </cell>
        </row>
        <row r="7">
          <cell r="C7" t="str">
            <v>EVT.0011</v>
          </cell>
          <cell r="D7" t="str">
            <v>Evaluation on the effectiveness of the provisions concerning support programmes, the psychological assessment of flight crew and the systematic and random testing of psychoactive substances</v>
          </cell>
          <cell r="E7" t="str">
            <v>on-going</v>
          </cell>
        </row>
        <row r="8">
          <cell r="C8" t="str">
            <v>EVT.0012</v>
          </cell>
          <cell r="D8" t="str">
            <v>Evaluation of Commission Regulation (EU) No 139/2014 (the ‘Aerodrome Regulation’)</v>
          </cell>
          <cell r="E8" t="str">
            <v>on-going</v>
          </cell>
        </row>
        <row r="9">
          <cell r="C9" t="str">
            <v>EVT.0013</v>
          </cell>
          <cell r="D9" t="str">
            <v>Evaluation of the rules for commercial small aeroplane operations under Part-CAT and Part-SPO</v>
          </cell>
          <cell r="E9" t="str">
            <v>on-going</v>
          </cell>
        </row>
        <row r="10">
          <cell r="C10" t="str">
            <v>IST.0001</v>
          </cell>
          <cell r="D10" t="str">
            <v>Supporting the implementation of the IS management system (ISMS) in Industry and NCAs</v>
          </cell>
          <cell r="E10" t="str">
            <v>on-going</v>
          </cell>
        </row>
        <row r="11">
          <cell r="C11" t="str">
            <v>MST.0001</v>
          </cell>
          <cell r="D11" t="str">
            <v>Member States to give priority to the work on SSPs</v>
          </cell>
          <cell r="E11" t="str">
            <v>on-going</v>
          </cell>
        </row>
        <row r="12">
          <cell r="C12" t="str">
            <v>MST.0002</v>
          </cell>
          <cell r="D12" t="str">
            <v>Promotion of SMS</v>
          </cell>
          <cell r="E12" t="str">
            <v>on-going</v>
          </cell>
        </row>
        <row r="13">
          <cell r="C13" t="str">
            <v>MST.0003</v>
          </cell>
          <cell r="D13" t="str">
            <v>Member States should maintain a regular dialogue with their national aircraft operators on flight data monitoring (FDM) programmes</v>
          </cell>
          <cell r="E13" t="str">
            <v>on-going</v>
          </cell>
        </row>
        <row r="14">
          <cell r="C14" t="str">
            <v>MST.0015</v>
          </cell>
          <cell r="D14" t="str">
            <v>Helicopter safety events</v>
          </cell>
          <cell r="E14" t="str">
            <v>on-going</v>
          </cell>
        </row>
        <row r="15">
          <cell r="C15" t="str">
            <v>MST.0019</v>
          </cell>
          <cell r="D15" t="str">
            <v>Better understanding of the operators’ governance structure</v>
          </cell>
          <cell r="E15" t="str">
            <v>on-going</v>
          </cell>
        </row>
        <row r="16">
          <cell r="C16" t="str">
            <v>MST.002</v>
          </cell>
          <cell r="D16" t="str">
            <v>Promotion of SMS</v>
          </cell>
          <cell r="E16" t="str">
            <v>TBD</v>
          </cell>
        </row>
        <row r="17">
          <cell r="C17" t="str">
            <v>MST.0024</v>
          </cell>
          <cell r="D17" t="str">
            <v>‘Due regard’ for the safety of civil traffic</v>
          </cell>
          <cell r="E17" t="str">
            <v>on-going</v>
          </cell>
        </row>
        <row r="18">
          <cell r="C18" t="str">
            <v>MST.0025</v>
          </cell>
          <cell r="D18" t="str">
            <v>Improvement in the dissemination of safety messages</v>
          </cell>
          <cell r="E18" t="str">
            <v>on-going</v>
          </cell>
        </row>
        <row r="19">
          <cell r="C19" t="str">
            <v>MST.0026</v>
          </cell>
          <cell r="D19" t="str">
            <v>SMS assessment</v>
          </cell>
          <cell r="E19" t="str">
            <v>on-going</v>
          </cell>
        </row>
        <row r="20">
          <cell r="C20" t="str">
            <v>MST.0027</v>
          </cell>
          <cell r="D20" t="str">
            <v>Promotion of safety culture in GA</v>
          </cell>
          <cell r="E20" t="str">
            <v>on-going</v>
          </cell>
        </row>
        <row r="21">
          <cell r="C21" t="str">
            <v>MST.0028</v>
          </cell>
          <cell r="D21" t="str">
            <v>Member States to establish and maintain a State Plan for Aviation Safety</v>
          </cell>
          <cell r="E21" t="str">
            <v>on-going</v>
          </cell>
        </row>
        <row r="22">
          <cell r="C22" t="str">
            <v>MST.0029</v>
          </cell>
          <cell r="D22" t="str">
            <v>Implementation of SESAR runway safety solutions</v>
          </cell>
          <cell r="E22" t="str">
            <v>on-going</v>
          </cell>
        </row>
        <row r="23">
          <cell r="C23" t="str">
            <v>MST.003</v>
          </cell>
          <cell r="D23" t="str">
            <v>Member States should set up a regular dialogue with their national aircraft operators on flight data monitoring programmes</v>
          </cell>
          <cell r="E23" t="str">
            <v>TBD</v>
          </cell>
        </row>
        <row r="24">
          <cell r="C24" t="str">
            <v>MST.0030</v>
          </cell>
          <cell r="D24" t="str">
            <v>Implementation of SESAR solutions aiming to reduce the risk of mid-air collisions enroute and in terminal manoeuvring areas</v>
          </cell>
          <cell r="E24" t="str">
            <v>on-going</v>
          </cell>
        </row>
        <row r="25">
          <cell r="C25" t="str">
            <v>MST.0031</v>
          </cell>
          <cell r="D25" t="str">
            <v>Implementation of the SESAR solutions aiming to facilitate safe instrument flight rule operations</v>
          </cell>
          <cell r="E25" t="str">
            <v>on-going</v>
          </cell>
        </row>
        <row r="26">
          <cell r="C26" t="str">
            <v>MST.0032</v>
          </cell>
          <cell r="D26" t="str">
            <v>Oversight capabilities / focus areas</v>
          </cell>
          <cell r="E26" t="str">
            <v>on-going</v>
          </cell>
        </row>
        <row r="27">
          <cell r="C27" t="str">
            <v>MST.0033</v>
          </cell>
          <cell r="D27" t="str">
            <v>Language proficiency requirements - share best practices, to identify areas for improvement for the uniform and harmonised language proficiency requirements implementation</v>
          </cell>
          <cell r="E27" t="str">
            <v>on-going</v>
          </cell>
        </row>
        <row r="28">
          <cell r="C28" t="str">
            <v>MST.0034</v>
          </cell>
          <cell r="D28" t="str">
            <v>Oversight capabilities / focus area: flight time specification schemes</v>
          </cell>
          <cell r="E28" t="str">
            <v>on-going</v>
          </cell>
        </row>
        <row r="29">
          <cell r="C29" t="str">
            <v>MST.0035</v>
          </cell>
          <cell r="D29" t="str">
            <v>Oversight capabilities / focus area: fraud cases in Part-147</v>
          </cell>
          <cell r="E29" t="str">
            <v>on-going</v>
          </cell>
        </row>
        <row r="30">
          <cell r="C30" t="str">
            <v>MST.0036</v>
          </cell>
          <cell r="D30" t="str">
            <v>PPL/LAPL learning objectives in the Meteorological Information part of the PPL/LAPL syllabus</v>
          </cell>
          <cell r="E30" t="str">
            <v>on-going</v>
          </cell>
        </row>
        <row r="31">
          <cell r="C31" t="str">
            <v>MST.0037</v>
          </cell>
          <cell r="D31" t="str">
            <v>Foster a common understanding and oversight of human factors</v>
          </cell>
          <cell r="E31" t="str">
            <v>on-going</v>
          </cell>
        </row>
        <row r="32">
          <cell r="C32" t="str">
            <v>MST.0038</v>
          </cell>
          <cell r="D32" t="str">
            <v>Airspace complexity and traffic congestion</v>
          </cell>
          <cell r="E32" t="str">
            <v>on-going</v>
          </cell>
        </row>
        <row r="33">
          <cell r="C33" t="str">
            <v>MST.0039</v>
          </cell>
          <cell r="D33" t="str">
            <v>Safety promotion to support ramp-up / safe return to operations</v>
          </cell>
          <cell r="E33" t="str">
            <v>Completed Task</v>
          </cell>
        </row>
        <row r="34">
          <cell r="C34" t="str">
            <v>MST.0040</v>
          </cell>
          <cell r="D34" t="str">
            <v>Safety and security reporting coordination mechanism</v>
          </cell>
          <cell r="E34" t="str">
            <v>on-going</v>
          </cell>
        </row>
        <row r="35">
          <cell r="C35" t="str">
            <v>MST.0041</v>
          </cell>
          <cell r="D35" t="str">
            <v>Harmonisation in Helicopter AOC approvals, procedures and documents</v>
          </cell>
          <cell r="E35" t="str">
            <v>on-going</v>
          </cell>
        </row>
        <row r="36">
          <cell r="C36" t="str">
            <v>MST.0042</v>
          </cell>
          <cell r="D36" t="str">
            <v>Assessment of safety culture at air operators</v>
          </cell>
          <cell r="E36" t="str">
            <v>on-going</v>
          </cell>
        </row>
        <row r="37">
          <cell r="C37" t="str">
            <v>MST.015</v>
          </cell>
          <cell r="D37" t="str">
            <v>Helicopter safety events</v>
          </cell>
          <cell r="E37" t="str">
            <v>TBD</v>
          </cell>
        </row>
        <row r="38">
          <cell r="C38" t="str">
            <v>MST.026</v>
          </cell>
          <cell r="D38" t="str">
            <v>SMS Assessment</v>
          </cell>
          <cell r="E38" t="str">
            <v>TBD</v>
          </cell>
        </row>
        <row r="39">
          <cell r="C39" t="str">
            <v>MST.028</v>
          </cell>
          <cell r="D39" t="str">
            <v>Member States to establish and maintain a State Plan for Aviation Safety</v>
          </cell>
          <cell r="E39" t="str">
            <v>TBD</v>
          </cell>
        </row>
        <row r="40">
          <cell r="C40" t="str">
            <v>MST.033</v>
          </cell>
          <cell r="D40" t="str">
            <v>Language proficiency requirements — share best practices, to identify areas for improvement for the uniform and harmonised language proficiency requirements implementation</v>
          </cell>
          <cell r="E40" t="str">
            <v>TBD</v>
          </cell>
        </row>
        <row r="41">
          <cell r="C41" t="str">
            <v>MST.035</v>
          </cell>
          <cell r="D41" t="str">
            <v xml:space="preserve">Oversight capabilities / focus area: fraud cases in Part-147 </v>
          </cell>
          <cell r="E41" t="str">
            <v>TBD</v>
          </cell>
        </row>
        <row r="42">
          <cell r="C42" t="str">
            <v>N/A</v>
          </cell>
          <cell r="D42" t="str">
            <v>N/A</v>
          </cell>
          <cell r="E42" t="str">
            <v>N/A</v>
          </cell>
        </row>
        <row r="43">
          <cell r="C43" t="str">
            <v>RES.0006</v>
          </cell>
          <cell r="D43" t="str">
            <v>Effectiveness of the FTL rules</v>
          </cell>
          <cell r="E43" t="str">
            <v>on-going</v>
          </cell>
        </row>
        <row r="44">
          <cell r="C44" t="str">
            <v>RES.0008</v>
          </cell>
          <cell r="D44" t="str">
            <v>Integrity improvement of rotorcraft main gear boxes (MGBs)</v>
          </cell>
          <cell r="E44" t="str">
            <v>on-going</v>
          </cell>
        </row>
        <row r="45">
          <cell r="C45" t="str">
            <v>RES.0009</v>
          </cell>
          <cell r="D45" t="str">
            <v>Helicopter offshore operations - new floatation systems</v>
          </cell>
          <cell r="E45" t="str">
            <v>on-going</v>
          </cell>
        </row>
        <row r="46">
          <cell r="C46" t="str">
            <v>RES.0010</v>
          </cell>
          <cell r="D46" t="str">
            <v>Ice crystal detection</v>
          </cell>
          <cell r="E46" t="str">
            <v>on-going</v>
          </cell>
        </row>
        <row r="47">
          <cell r="C47" t="str">
            <v>RES.0011</v>
          </cell>
          <cell r="D47" t="str">
            <v>Helicopter, tilt rotor and hybrid aircraft gearbox health monitoring - in-situ failure detection</v>
          </cell>
          <cell r="E47" t="str">
            <v>on-going</v>
          </cell>
        </row>
        <row r="48">
          <cell r="C48" t="str">
            <v>RES.0013</v>
          </cell>
          <cell r="D48" t="str">
            <v>Quick recovery of flight recorder data</v>
          </cell>
          <cell r="E48" t="str">
            <v>on-going</v>
          </cell>
        </row>
        <row r="49">
          <cell r="C49" t="str">
            <v>RES.0014</v>
          </cell>
          <cell r="D49" t="str">
            <v>Air-data enhanced fault detection and diagnosis</v>
          </cell>
          <cell r="E49" t="str">
            <v>on-going</v>
          </cell>
        </row>
        <row r="50">
          <cell r="C50" t="str">
            <v>RES.0015</v>
          </cell>
          <cell r="D50" t="str">
            <v>Vulnerability of manned aircraft to drone strikes</v>
          </cell>
          <cell r="E50" t="str">
            <v>on-going</v>
          </cell>
        </row>
        <row r="51">
          <cell r="C51" t="str">
            <v>RES.0016</v>
          </cell>
          <cell r="D51" t="str">
            <v>Fire risks caused by portable electronic devices onboard aircraft</v>
          </cell>
          <cell r="E51" t="str">
            <v>on-going</v>
          </cell>
        </row>
        <row r="52">
          <cell r="C52" t="str">
            <v>RES.0017</v>
          </cell>
          <cell r="D52" t="str">
            <v>Icing hazard linked to super cooled large droplet (SLDs)</v>
          </cell>
          <cell r="E52" t="str">
            <v>on-going</v>
          </cell>
        </row>
        <row r="53">
          <cell r="C53" t="str">
            <v>RES.0021</v>
          </cell>
          <cell r="D53" t="str">
            <v>SESAR 2020 research projects aiming to prevent mid-air collision risks</v>
          </cell>
          <cell r="E53" t="str">
            <v>TBD</v>
          </cell>
        </row>
        <row r="54">
          <cell r="C54" t="str">
            <v>RES.0022</v>
          </cell>
          <cell r="D54" t="str">
            <v>SESAR 2020 research projects aiming to safely integrate drones in the airspace</v>
          </cell>
          <cell r="E54" t="str">
            <v>on-going</v>
          </cell>
        </row>
        <row r="55">
          <cell r="C55" t="str">
            <v>RES.0023</v>
          </cell>
          <cell r="D55" t="str">
            <v>SESAR exploratory projects on U-space</v>
          </cell>
          <cell r="E55" t="str">
            <v>on-going</v>
          </cell>
        </row>
        <row r="56">
          <cell r="C56" t="str">
            <v>RES.0024</v>
          </cell>
          <cell r="D56" t="str">
            <v>Assessment of environmental impacts - engine emissions</v>
          </cell>
          <cell r="E56" t="str">
            <v>on-going</v>
          </cell>
        </row>
        <row r="57">
          <cell r="C57" t="str">
            <v>RES.0025</v>
          </cell>
          <cell r="D57" t="str">
            <v>Assessment of environmental impacts - rotorcraft noise</v>
          </cell>
          <cell r="E57" t="str">
            <v>on-going</v>
          </cell>
        </row>
        <row r="58">
          <cell r="C58" t="str">
            <v>RES.0026</v>
          </cell>
          <cell r="D58" t="str">
            <v>Market-based measures (ETS and CORSIA)</v>
          </cell>
          <cell r="E58" t="str">
            <v>on-going</v>
          </cell>
        </row>
        <row r="59">
          <cell r="C59" t="str">
            <v>RES.0027</v>
          </cell>
          <cell r="D59" t="str">
            <v>Sandwich-structured composites</v>
          </cell>
          <cell r="E59" t="str">
            <v>on-going</v>
          </cell>
        </row>
        <row r="60">
          <cell r="C60" t="str">
            <v>RES.0028</v>
          </cell>
          <cell r="D60" t="str">
            <v>Extended minimum-crew operations (eMCOs) - single-pilot operations risk assessment framework</v>
          </cell>
          <cell r="E60" t="str">
            <v>on-going</v>
          </cell>
        </row>
        <row r="61">
          <cell r="C61" t="str">
            <v>RES.003</v>
          </cell>
          <cell r="D61" t="str">
            <v>Research study on cabin and cockpit air quality</v>
          </cell>
          <cell r="E61" t="str">
            <v>TBD</v>
          </cell>
        </row>
        <row r="62">
          <cell r="C62" t="str">
            <v>RES.0030</v>
          </cell>
          <cell r="D62" t="str">
            <v>Cabin air quality - chronic exposure to contamination events</v>
          </cell>
          <cell r="E62" t="str">
            <v>on-going</v>
          </cell>
        </row>
        <row r="63">
          <cell r="C63" t="str">
            <v>RES.0031</v>
          </cell>
          <cell r="D63" t="str">
            <v>Interoperability of different iConspicuity devices/systems</v>
          </cell>
          <cell r="E63" t="str">
            <v>on-going</v>
          </cell>
        </row>
        <row r="64">
          <cell r="C64" t="str">
            <v>RES.0032</v>
          </cell>
          <cell r="D64" t="str">
            <v>Use of iConspicuity devices/systems in flight information services</v>
          </cell>
          <cell r="E64" t="str">
            <v>on-going</v>
          </cell>
        </row>
        <row r="65">
          <cell r="C65" t="str">
            <v>RES.0033</v>
          </cell>
          <cell r="D65" t="str">
            <v>Aviation resilience - cybersecurity threat landscape</v>
          </cell>
          <cell r="E65" t="str">
            <v>on-going</v>
          </cell>
        </row>
        <row r="66">
          <cell r="C66" t="str">
            <v>RES.0034</v>
          </cell>
          <cell r="D66" t="str">
            <v>Assessment for the provision of flight instruction outside FSTD (Off-board instructor OBIS)</v>
          </cell>
          <cell r="E66" t="str">
            <v>Completed Task</v>
          </cell>
        </row>
        <row r="67">
          <cell r="C67" t="str">
            <v>RES.0035</v>
          </cell>
          <cell r="D67" t="str">
            <v>Helicopter under water evacuation</v>
          </cell>
          <cell r="E67" t="str">
            <v>on-going</v>
          </cell>
        </row>
        <row r="68">
          <cell r="C68" t="str">
            <v>RES.0036</v>
          </cell>
          <cell r="D68" t="str">
            <v>Risk assessment tool</v>
          </cell>
          <cell r="E68" t="str">
            <v>on-going</v>
          </cell>
        </row>
        <row r="69">
          <cell r="C69" t="str">
            <v>RES.0037</v>
          </cell>
          <cell r="D69" t="str">
            <v>Machine learning Application Approval</v>
          </cell>
          <cell r="E69" t="str">
            <v>on-going</v>
          </cell>
        </row>
        <row r="70">
          <cell r="C70" t="str">
            <v>RES.0038</v>
          </cell>
          <cell r="D70" t="str">
            <v>Standards Evaluation Project supporting European Regulations for Drones</v>
          </cell>
          <cell r="E70" t="str">
            <v>on-going</v>
          </cell>
        </row>
        <row r="71">
          <cell r="C71" t="str">
            <v>RES.0039</v>
          </cell>
          <cell r="D71" t="str">
            <v>Helicopter vortex ring state experimental research</v>
          </cell>
          <cell r="E71" t="str">
            <v>on-going</v>
          </cell>
        </row>
        <row r="72">
          <cell r="C72" t="str">
            <v>RES.0040</v>
          </cell>
          <cell r="D72" t="str">
            <v>Runway microtexture</v>
          </cell>
          <cell r="E72" t="str">
            <v>on-going</v>
          </cell>
        </row>
        <row r="73">
          <cell r="C73" t="str">
            <v>RES.0041</v>
          </cell>
          <cell r="D73" t="str">
            <v>Mental health for pilots and ATCOs</v>
          </cell>
          <cell r="E73" t="str">
            <v>on-going</v>
          </cell>
        </row>
        <row r="74">
          <cell r="C74" t="str">
            <v>RES.0042</v>
          </cell>
          <cell r="D74" t="str">
            <v>Pilot and ATCO aero-medical fitness</v>
          </cell>
          <cell r="E74" t="str">
            <v>on-going</v>
          </cell>
        </row>
        <row r="75">
          <cell r="C75" t="str">
            <v>RES.0043</v>
          </cell>
          <cell r="D75" t="str">
            <v>Flight control systems verification and air-data fault detection</v>
          </cell>
          <cell r="E75" t="str">
            <v>on-going</v>
          </cell>
        </row>
        <row r="76">
          <cell r="C76" t="str">
            <v>RES.0044</v>
          </cell>
          <cell r="D76" t="str">
            <v>PED - Lithium batteries fire/smoke risks in cabin</v>
          </cell>
          <cell r="E76" t="str">
            <v>on-going</v>
          </cell>
        </row>
        <row r="77">
          <cell r="C77" t="str">
            <v>RES.0045</v>
          </cell>
          <cell r="D77" t="str">
            <v>Implementation of the  ‘triple one’ concept for aerodromes</v>
          </cell>
          <cell r="E77" t="str">
            <v>on-going</v>
          </cell>
        </row>
        <row r="78">
          <cell r="C78" t="str">
            <v>RES.0046</v>
          </cell>
          <cell r="D78" t="str">
            <v>Digital transformation - case studies to prepare the evolution of aviation standards</v>
          </cell>
          <cell r="E78" t="str">
            <v>on-going</v>
          </cell>
        </row>
        <row r="79">
          <cell r="C79" t="str">
            <v>RES.0047</v>
          </cell>
          <cell r="D79" t="str">
            <v>Fitness to fly in commercial air transport operations of people living with Human Immunodeficiency Virus (HIV)</v>
          </cell>
          <cell r="E79" t="str">
            <v>Deleted Task</v>
          </cell>
        </row>
        <row r="80">
          <cell r="C80" t="str">
            <v>RES.0048</v>
          </cell>
          <cell r="D80" t="str">
            <v>Impact of security requirements on operational safety and performances</v>
          </cell>
          <cell r="E80" t="str">
            <v>on-going</v>
          </cell>
        </row>
        <row r="81">
          <cell r="C81" t="str">
            <v>RES.0049</v>
          </cell>
          <cell r="D81" t="str">
            <v>Non-CO2 emissions: assessment of climate impact and policy options</v>
          </cell>
          <cell r="E81" t="str">
            <v>on-going</v>
          </cell>
        </row>
        <row r="82">
          <cell r="C82" t="str">
            <v>RES.0050</v>
          </cell>
          <cell r="D82" t="str">
            <v>Aircraft certification using modelling and numerical simulations</v>
          </cell>
          <cell r="E82" t="str">
            <v>on-going</v>
          </cell>
        </row>
        <row r="83">
          <cell r="C83" t="str">
            <v>RES.0051</v>
          </cell>
          <cell r="D83" t="str">
            <v>Electric aircraft and hybrid propulsion</v>
          </cell>
          <cell r="E83" t="str">
            <v>on-going</v>
          </cell>
        </row>
        <row r="84">
          <cell r="C84" t="str">
            <v>RES.0052</v>
          </cell>
          <cell r="D84" t="str">
            <v>Noise / emission standards for supersonic aircraft</v>
          </cell>
          <cell r="E84" t="str">
            <v>on-going</v>
          </cell>
        </row>
        <row r="85">
          <cell r="C85" t="str">
            <v>RES.0053</v>
          </cell>
          <cell r="D85" t="str">
            <v>Mapping the socio-economic impact on aviation safety</v>
          </cell>
          <cell r="E85" t="str">
            <v>on-going</v>
          </cell>
        </row>
        <row r="86">
          <cell r="C86" t="str">
            <v>RES.013</v>
          </cell>
          <cell r="D86" t="str">
            <v>Quick recovery of flight recorder data</v>
          </cell>
          <cell r="E86" t="str">
            <v>TBD</v>
          </cell>
        </row>
        <row r="87">
          <cell r="C87" t="str">
            <v>RES.016</v>
          </cell>
          <cell r="D87" t="str">
            <v>Fire risks caused by portable electronic devices onboard aircraft</v>
          </cell>
          <cell r="E87" t="str">
            <v>TBD</v>
          </cell>
        </row>
        <row r="88">
          <cell r="C88" t="str">
            <v>RES.031</v>
          </cell>
          <cell r="D88" t="str">
            <v>Interoperability of different iConspicuity devices/systems</v>
          </cell>
          <cell r="E88" t="str">
            <v>TBD</v>
          </cell>
        </row>
        <row r="89">
          <cell r="C89" t="str">
            <v>RMT.0018</v>
          </cell>
          <cell r="D89" t="str">
            <v>Installation of parts and appliances that are released without an EASA Form 1 or equivalent</v>
          </cell>
          <cell r="E89" t="str">
            <v>TBD</v>
          </cell>
        </row>
        <row r="90">
          <cell r="C90" t="str">
            <v>RMT.0031</v>
          </cell>
          <cell r="D90" t="str">
            <v>Regular update of AMC &amp; GM to Part 21</v>
          </cell>
          <cell r="E90" t="str">
            <v>on-going</v>
          </cell>
        </row>
        <row r="91">
          <cell r="C91" t="str">
            <v>RMT.0037</v>
          </cell>
          <cell r="D91" t="str">
            <v>Regular update of CS-22</v>
          </cell>
          <cell r="E91" t="str">
            <v>Frozen Task</v>
          </cell>
        </row>
        <row r="92">
          <cell r="C92" t="str">
            <v>RMT.0049</v>
          </cell>
          <cell r="D92" t="str">
            <v>Specific risk and standardised criteria for conducting aeroplane-level safety assessments of critical systems</v>
          </cell>
          <cell r="E92" t="str">
            <v>TBD</v>
          </cell>
        </row>
        <row r="93">
          <cell r="C93" t="str">
            <v>RMT.0069</v>
          </cell>
          <cell r="D93" t="str">
            <v>Seat crashworthiness improvement on large aeroplanes — Dynamic testing 16g</v>
          </cell>
          <cell r="E93" t="str">
            <v>TBD</v>
          </cell>
        </row>
        <row r="94">
          <cell r="C94" t="str">
            <v>RMT.0070</v>
          </cell>
          <cell r="D94" t="str">
            <v>Additional airworthiness specifications for operations: Fire hazard in Class D cargo compartments</v>
          </cell>
          <cell r="E94" t="str">
            <v>TBD</v>
          </cell>
        </row>
        <row r="95">
          <cell r="C95" t="str">
            <v>RMT.0071</v>
          </cell>
          <cell r="D95" t="str">
            <v>Additional airworthiness specifications for operations: Thermal/acoustic insulation material</v>
          </cell>
          <cell r="E95" t="str">
            <v>TBD</v>
          </cell>
        </row>
        <row r="96">
          <cell r="C96" t="str">
            <v>RMT.0096</v>
          </cell>
          <cell r="D96" t="str">
            <v>Amendments (IRs and AMC &amp; GM) in line with the process of granting foreign Part-145 approvals</v>
          </cell>
          <cell r="E96" t="str">
            <v>on-going</v>
          </cell>
        </row>
        <row r="97">
          <cell r="C97" t="str">
            <v>RMT.0097</v>
          </cell>
          <cell r="D97" t="str">
            <v>Functions of B1 and B2 support staff and responsibilities</v>
          </cell>
          <cell r="E97" t="str">
            <v>on-going</v>
          </cell>
        </row>
        <row r="98">
          <cell r="C98" t="str">
            <v>RMT.0106</v>
          </cell>
          <cell r="D98" t="str">
            <v>Certification specifications and guidance material for maintenance certifying staff type rating training</v>
          </cell>
          <cell r="E98" t="str">
            <v>TBD</v>
          </cell>
        </row>
        <row r="99">
          <cell r="C99" t="str">
            <v>RMT.0116</v>
          </cell>
          <cell r="D99" t="str">
            <v>Real weight and balance of an aircraft</v>
          </cell>
          <cell r="E99" t="str">
            <v>TBD</v>
          </cell>
        </row>
        <row r="100">
          <cell r="C100" t="str">
            <v>RMT.0118</v>
          </cell>
          <cell r="D100" t="str">
            <v xml:space="preserve">Analysis of on-ground wings contamination effect on take-off performance degradation </v>
          </cell>
          <cell r="E100" t="str">
            <v>on-going</v>
          </cell>
        </row>
        <row r="101">
          <cell r="C101" t="str">
            <v>RMT.0120</v>
          </cell>
          <cell r="D101" t="str">
            <v>Helicopter ditching and water impact occupant survivability</v>
          </cell>
          <cell r="E101" t="str">
            <v>Completed Task</v>
          </cell>
        </row>
        <row r="102">
          <cell r="C102" t="str">
            <v>RMT.0127</v>
          </cell>
          <cell r="D102" t="str">
            <v>Pilot compartment view</v>
          </cell>
          <cell r="E102" t="str">
            <v>TBD</v>
          </cell>
        </row>
        <row r="103">
          <cell r="C103" t="str">
            <v>RMT.0128</v>
          </cell>
          <cell r="D103" t="str">
            <v>Regular update of CS-27&amp;29, and CS-VLR</v>
          </cell>
          <cell r="E103" t="str">
            <v>Frozen Task</v>
          </cell>
        </row>
        <row r="104">
          <cell r="C104" t="str">
            <v>RMT.0134</v>
          </cell>
          <cell r="D104" t="str">
            <v>Rotorcraft AMC revision</v>
          </cell>
          <cell r="E104" t="str">
            <v>TBD</v>
          </cell>
        </row>
        <row r="105">
          <cell r="C105" t="str">
            <v>RMT.0135</v>
          </cell>
          <cell r="D105" t="str">
            <v>B2L and L Part-66 aircraft maintenance licences</v>
          </cell>
          <cell r="E105" t="str">
            <v>TBD</v>
          </cell>
        </row>
        <row r="106">
          <cell r="C106" t="str">
            <v>RMT.0161</v>
          </cell>
          <cell r="D106" t="str">
            <v>Conformity assessment</v>
          </cell>
          <cell r="E106" t="str">
            <v>on-going</v>
          </cell>
        </row>
        <row r="107">
          <cell r="C107" t="str">
            <v>RMT.0180</v>
          </cell>
          <cell r="D107" t="str">
            <v>Turbine-engine endurance and initial maintenance inspection testing, and substantiation of piston-engine time between overhauls (TBO)</v>
          </cell>
          <cell r="E107" t="str">
            <v>on-going</v>
          </cell>
        </row>
        <row r="108">
          <cell r="C108" t="str">
            <v>RMT.0184</v>
          </cell>
          <cell r="D108" t="str">
            <v>Regular update of CS-E</v>
          </cell>
          <cell r="E108" t="str">
            <v>on-going</v>
          </cell>
        </row>
        <row r="109">
          <cell r="C109" t="str">
            <v>RMT.0188</v>
          </cell>
          <cell r="D109" t="str">
            <v>Update of flight crew licensing implementing rules</v>
          </cell>
          <cell r="E109" t="str">
            <v>TBD</v>
          </cell>
        </row>
        <row r="110">
          <cell r="C110" t="str">
            <v>RMT.0190</v>
          </cell>
          <cell r="D110" t="str">
            <v>Requirements for relief pilots</v>
          </cell>
          <cell r="E110" t="str">
            <v>on-going</v>
          </cell>
        </row>
        <row r="111">
          <cell r="C111" t="str">
            <v>RMT.0194</v>
          </cell>
          <cell r="D111" t="str">
            <v>Modernisation and simplification of the European pilot licensing and training system and improvement of the supply of competent flight instructors</v>
          </cell>
          <cell r="E111" t="str">
            <v>on-going</v>
          </cell>
        </row>
        <row r="112">
          <cell r="C112" t="str">
            <v>RMT.0196</v>
          </cell>
          <cell r="D112" t="str">
            <v>Update of the flight simulation training device requirements</v>
          </cell>
          <cell r="E112" t="str">
            <v>on-going</v>
          </cell>
        </row>
        <row r="113">
          <cell r="C113" t="str">
            <v>RMT.0225</v>
          </cell>
          <cell r="D113" t="str">
            <v>Development of an ageing aircraft structure plan</v>
          </cell>
          <cell r="E113" t="str">
            <v>TBD</v>
          </cell>
        </row>
        <row r="114">
          <cell r="C114" t="str">
            <v>RMT.0230</v>
          </cell>
          <cell r="D114" t="str">
            <v>Introduction of a regulatory framework for the operation of drones</v>
          </cell>
          <cell r="E114" t="str">
            <v>on-going</v>
          </cell>
        </row>
        <row r="115">
          <cell r="C115" t="str">
            <v>RMT.0249</v>
          </cell>
          <cell r="D115" t="str">
            <v>Installation and maintenance of recorders — certification aspects</v>
          </cell>
          <cell r="E115" t="str">
            <v>TBD</v>
          </cell>
        </row>
        <row r="116">
          <cell r="C116" t="str">
            <v>RMT.0251</v>
          </cell>
          <cell r="D116" t="str">
            <v>Embodiment of safety management system requirements into Commission Regulations (EU) Nos 1321/2014 and 748/2012</v>
          </cell>
          <cell r="E116" t="str">
            <v>on-going</v>
          </cell>
        </row>
        <row r="117">
          <cell r="C117" t="str">
            <v>RMT.0252</v>
          </cell>
          <cell r="D117" t="str">
            <v>Instructions for continuing airworthiness (ICA)  (b)</v>
          </cell>
          <cell r="E117" t="str">
            <v>TBD</v>
          </cell>
        </row>
        <row r="118">
          <cell r="C118" t="str">
            <v>RMT.0255</v>
          </cell>
          <cell r="D118" t="str">
            <v>Review of Part-66</v>
          </cell>
          <cell r="E118" t="str">
            <v>on-going</v>
          </cell>
        </row>
        <row r="119">
          <cell r="C119" t="str">
            <v>RMT.0262</v>
          </cell>
          <cell r="D119" t="str">
            <v>Embodiment of level of involvement (LOI) requirements into Part-21</v>
          </cell>
          <cell r="E119" t="str">
            <v>TBD</v>
          </cell>
        </row>
        <row r="120">
          <cell r="C120" t="str">
            <v>RMT.0271</v>
          </cell>
          <cell r="D120" t="str">
            <v>In-flight recording for light aircraft</v>
          </cell>
          <cell r="E120" t="str">
            <v>TBD</v>
          </cell>
        </row>
        <row r="121">
          <cell r="C121" t="str">
            <v>RMT.0276</v>
          </cell>
          <cell r="D121" t="str">
            <v xml:space="preserve">Technical records </v>
          </cell>
          <cell r="E121" t="str">
            <v>TBD</v>
          </cell>
        </row>
        <row r="122">
          <cell r="C122" t="str">
            <v>RMT.0278</v>
          </cell>
          <cell r="D122" t="str">
            <v>Importing aircraft from other regulatory systems and review of Part 21 Subpart H</v>
          </cell>
          <cell r="E122" t="str">
            <v>on-going</v>
          </cell>
        </row>
        <row r="123">
          <cell r="C123" t="str">
            <v>RMT.0287</v>
          </cell>
          <cell r="D123" t="str">
            <v>Regular update of Part-MED, of Part-ARA Subpart ARA.AeMC and ARA.MED, and of Part-ORA Subpart ORA.AeMC, as well as of the related AMC and GM</v>
          </cell>
          <cell r="E123" t="str">
            <v>on-going</v>
          </cell>
        </row>
        <row r="124">
          <cell r="C124" t="str">
            <v>RMT.0296</v>
          </cell>
          <cell r="D124" t="str">
            <v>Review of aeroplane performance requirements for CAT operations</v>
          </cell>
          <cell r="E124" t="str">
            <v>TBD</v>
          </cell>
        </row>
        <row r="125">
          <cell r="C125" t="str">
            <v>RMT.0312</v>
          </cell>
          <cell r="D125" t="str">
            <v>Review of standard weight</v>
          </cell>
          <cell r="E125" t="str">
            <v>TBD</v>
          </cell>
        </row>
        <row r="126">
          <cell r="C126" t="str">
            <v>RMT.0318</v>
          </cell>
          <cell r="D126" t="str">
            <v>Single-engine helicopter operations</v>
          </cell>
          <cell r="E126" t="str">
            <v>on-going</v>
          </cell>
        </row>
        <row r="127">
          <cell r="C127" t="str">
            <v>RMT.0325</v>
          </cell>
          <cell r="D127" t="str">
            <v>Helicopter emergency medical services performance and public interest sites</v>
          </cell>
          <cell r="E127" t="str">
            <v>on-going</v>
          </cell>
        </row>
        <row r="128">
          <cell r="C128" t="str">
            <v>RMT.0352</v>
          </cell>
          <cell r="D128" t="str">
            <v>Non-commercial operations of aircraft listed in the operations specifications (OpSpecs) by an AOC holder</v>
          </cell>
          <cell r="E128" t="str">
            <v>TBD</v>
          </cell>
        </row>
        <row r="129">
          <cell r="C129" t="str">
            <v>RMT.0371</v>
          </cell>
          <cell r="D129" t="str">
            <v xml:space="preserve">TAWS operation in IFR and VFR and TAWS for turbine-powered aeroplanes under 5 700 kg MTOM able to carry six to nine passengers </v>
          </cell>
          <cell r="E129" t="str">
            <v>TBD</v>
          </cell>
        </row>
        <row r="130">
          <cell r="C130" t="str">
            <v>RMT.0376</v>
          </cell>
          <cell r="D130" t="str">
            <v>Anti-collision systems on aircraft other than aeroplanes in excess of 5 700 kg or 19 pax</v>
          </cell>
          <cell r="E130" t="str">
            <v>TBD</v>
          </cell>
        </row>
        <row r="131">
          <cell r="C131" t="str">
            <v>RMT.0379</v>
          </cell>
          <cell r="D131" t="str">
            <v>All-weather operations</v>
          </cell>
          <cell r="E131" t="str">
            <v>Completed Task</v>
          </cell>
        </row>
        <row r="132">
          <cell r="C132" t="str">
            <v>RMT.0384</v>
          </cell>
          <cell r="D132" t="str">
            <v>Open rotor engine &amp; installation</v>
          </cell>
          <cell r="E132" t="str">
            <v>TBD</v>
          </cell>
        </row>
        <row r="133">
          <cell r="C133" t="str">
            <v>RMT.0392</v>
          </cell>
          <cell r="D133" t="str">
            <v>Regular update of air operation rules</v>
          </cell>
          <cell r="E133" t="str">
            <v>on-going</v>
          </cell>
        </row>
        <row r="134">
          <cell r="C134" t="str">
            <v>RMT.0393</v>
          </cell>
          <cell r="D134" t="str">
            <v>Maintenance check flights (MCFs)</v>
          </cell>
          <cell r="E134" t="str">
            <v>TBD</v>
          </cell>
        </row>
        <row r="135">
          <cell r="C135" t="str">
            <v>RMT.0397</v>
          </cell>
          <cell r="D135" t="str">
            <v>Unintended or inappropriate rudder usage — rudder reversals</v>
          </cell>
          <cell r="E135" t="str">
            <v>TBD</v>
          </cell>
        </row>
        <row r="136">
          <cell r="C136" t="str">
            <v>RMT.0400</v>
          </cell>
          <cell r="D136" t="str">
            <v>Amendment of requirements for flight recorders and underwater locating devices</v>
          </cell>
          <cell r="E136" t="str">
            <v>TBD</v>
          </cell>
        </row>
        <row r="137">
          <cell r="C137" t="str">
            <v>RMT.0424</v>
          </cell>
          <cell r="D137" t="str">
            <v>Regular update of Part-MED</v>
          </cell>
          <cell r="E137" t="str">
            <v>on-going</v>
          </cell>
        </row>
        <row r="138">
          <cell r="C138" t="str">
            <v>RMT.0445</v>
          </cell>
          <cell r="D138" t="str">
            <v>Technical requirements and operational procedures for airspace design, including flight procedure design</v>
          </cell>
          <cell r="E138" t="str">
            <v>TBD</v>
          </cell>
        </row>
        <row r="139">
          <cell r="C139" t="str">
            <v>RMT.0453</v>
          </cell>
          <cell r="D139" t="str">
            <v>Aeroplane ditching survivability</v>
          </cell>
          <cell r="E139" t="str">
            <v>Merged Task</v>
          </cell>
        </row>
        <row r="140">
          <cell r="C140" t="str">
            <v>RMT.0456</v>
          </cell>
          <cell r="D140" t="str">
            <v>Integrated modular avionics (IMA)</v>
          </cell>
          <cell r="E140" t="str">
            <v>TBD</v>
          </cell>
        </row>
        <row r="141">
          <cell r="C141" t="str">
            <v>RMT.0457</v>
          </cell>
          <cell r="D141" t="str">
            <v>Regular update of CS-ETSO</v>
          </cell>
          <cell r="E141" t="str">
            <v>Frozen Task</v>
          </cell>
        </row>
        <row r="142">
          <cell r="C142" t="str">
            <v>RMT.0464</v>
          </cell>
          <cell r="D142" t="str">
            <v>Requirements for air traffic services</v>
          </cell>
          <cell r="E142" t="str">
            <v>TBD</v>
          </cell>
        </row>
        <row r="143">
          <cell r="C143" t="str">
            <v>RMT.0469</v>
          </cell>
          <cell r="D143" t="str">
            <v>Assessment of changes to functional systems by service providers in ATM/ANS and the oversight of these changes by competent authorities</v>
          </cell>
          <cell r="E143" t="str">
            <v>TBD</v>
          </cell>
        </row>
        <row r="144">
          <cell r="C144" t="str">
            <v>RMT.0476</v>
          </cell>
          <cell r="D144" t="str">
            <v>Regular update of the standardised European rules of the air</v>
          </cell>
          <cell r="E144" t="str">
            <v>on-going</v>
          </cell>
        </row>
        <row r="145">
          <cell r="C145" t="str">
            <v>RMT.0477</v>
          </cell>
          <cell r="D145" t="str">
            <v xml:space="preserve">Technical requirements and operational procedures for aeronautical information services and aeronautical information management </v>
          </cell>
          <cell r="E145" t="str">
            <v>TBD</v>
          </cell>
        </row>
        <row r="146">
          <cell r="C146" t="str">
            <v>RMT.0485</v>
          </cell>
          <cell r="D146" t="str">
            <v>Requirements for Apron Management Services at aerodromes</v>
          </cell>
          <cell r="E146" t="str">
            <v>TBD</v>
          </cell>
        </row>
        <row r="147">
          <cell r="C147" t="str">
            <v>RMT.0492</v>
          </cell>
          <cell r="D147" t="str">
            <v>Development of FTL rules for CAT operations of emergency medical services by aeroplanes (AEMS)</v>
          </cell>
          <cell r="E147" t="str">
            <v>on-going</v>
          </cell>
        </row>
        <row r="148">
          <cell r="C148" t="str">
            <v>RMT.0493</v>
          </cell>
          <cell r="D148" t="str">
            <v>Update and harmonisation of the FTL rules for CAT by aeroplanes for air taxi and single-pilot operations</v>
          </cell>
          <cell r="E148" t="str">
            <v>on-going</v>
          </cell>
        </row>
        <row r="149">
          <cell r="C149" t="str">
            <v>RMT.0494</v>
          </cell>
          <cell r="D149" t="str">
            <v>FTL rules for helicopter commercial operations</v>
          </cell>
          <cell r="E149" t="str">
            <v>on-going</v>
          </cell>
        </row>
        <row r="150">
          <cell r="C150" t="str">
            <v>RMT.0495</v>
          </cell>
          <cell r="D150" t="str">
            <v>FTL rules for aeroplane commercial operations other than CAT</v>
          </cell>
          <cell r="E150" t="str">
            <v>on-going</v>
          </cell>
        </row>
        <row r="151">
          <cell r="C151" t="str">
            <v>RMT.0499</v>
          </cell>
          <cell r="D151" t="str">
            <v>Regular update of CS-MMEL</v>
          </cell>
          <cell r="E151" t="str">
            <v>on-going</v>
          </cell>
        </row>
        <row r="152">
          <cell r="C152" t="str">
            <v>RMT.0502</v>
          </cell>
          <cell r="D152" t="str">
            <v>Regular update of CS for balloons</v>
          </cell>
          <cell r="E152" t="str">
            <v>Frozen Task</v>
          </cell>
        </row>
        <row r="153">
          <cell r="C153" t="str">
            <v>RMT.0503</v>
          </cell>
          <cell r="D153" t="str">
            <v>Regular update of CS-APU</v>
          </cell>
          <cell r="E153" t="str">
            <v>Frozen Task</v>
          </cell>
        </row>
        <row r="154">
          <cell r="C154" t="str">
            <v>RMT.0508</v>
          </cell>
          <cell r="D154" t="str">
            <v>Regular update of CS-CCD</v>
          </cell>
          <cell r="E154" t="str">
            <v>Frozen Task</v>
          </cell>
        </row>
        <row r="155">
          <cell r="C155" t="str">
            <v>RMT.0509</v>
          </cell>
          <cell r="D155" t="str">
            <v>Regular update of CS-FCD</v>
          </cell>
          <cell r="E155" t="str">
            <v>Frozen Task</v>
          </cell>
        </row>
        <row r="156">
          <cell r="C156" t="str">
            <v>RMT.0513</v>
          </cell>
          <cell r="D156" t="str">
            <v xml:space="preserve">Update CS 36 to refer to the environmental technical manual on noise certification as amended after CAEP/10 </v>
          </cell>
          <cell r="E156" t="str">
            <v>TBD</v>
          </cell>
        </row>
        <row r="157">
          <cell r="C157" t="str">
            <v>RMT.0514</v>
          </cell>
          <cell r="D157" t="str">
            <v>Implementation of the CAEP amendments</v>
          </cell>
          <cell r="E157" t="str">
            <v>on-going</v>
          </cell>
        </row>
        <row r="158">
          <cell r="C158" t="str">
            <v>RMT.0516</v>
          </cell>
          <cell r="D158" t="str">
            <v>Update of the rules on air operations (Air OPS Regulation - all Annexes &amp; related AMC/GM)</v>
          </cell>
          <cell r="E158" t="str">
            <v>TBD</v>
          </cell>
        </row>
        <row r="159">
          <cell r="C159" t="str">
            <v>RMT.0519</v>
          </cell>
          <cell r="D159" t="str">
            <v>Regular update of CS-ACNS</v>
          </cell>
          <cell r="E159" t="str">
            <v>Frozen Task</v>
          </cell>
        </row>
        <row r="160">
          <cell r="C160" t="str">
            <v>RMT.0521</v>
          </cell>
          <cell r="D160" t="str">
            <v>Airworthiness review process</v>
          </cell>
          <cell r="E160" t="str">
            <v>on-going</v>
          </cell>
        </row>
        <row r="161">
          <cell r="C161" t="str">
            <v>RMT.0524</v>
          </cell>
          <cell r="D161" t="str">
            <v>Data link services</v>
          </cell>
          <cell r="E161" t="str">
            <v>on-going</v>
          </cell>
        </row>
        <row r="162">
          <cell r="C162" t="str">
            <v>RMT.0541</v>
          </cell>
          <cell r="D162" t="str">
            <v>Regular update of aircraft type ratings for Part-66 aircraft maintenance licences</v>
          </cell>
          <cell r="E162" t="str">
            <v>on-going</v>
          </cell>
        </row>
        <row r="163">
          <cell r="C163" t="str">
            <v>RMT.0544</v>
          </cell>
          <cell r="D163" t="str">
            <v>Review of Part-147</v>
          </cell>
          <cell r="E163" t="str">
            <v>on-going</v>
          </cell>
        </row>
        <row r="164">
          <cell r="C164" t="str">
            <v>RMT.0547</v>
          </cell>
          <cell r="D164" t="str">
            <v>Task force for the review of Part-M for General Aviation (PHASE II)</v>
          </cell>
          <cell r="E164" t="str">
            <v>TBD</v>
          </cell>
        </row>
        <row r="165">
          <cell r="C165" t="str">
            <v>RMT.0555</v>
          </cell>
          <cell r="D165" t="str">
            <v>Control of suppliers</v>
          </cell>
          <cell r="E165" t="str">
            <v>TBD</v>
          </cell>
        </row>
        <row r="166">
          <cell r="C166" t="str">
            <v>RMT.0560</v>
          </cell>
          <cell r="D166" t="str">
            <v>Halon — Update of Part-26 to comply with ICAO standards</v>
          </cell>
          <cell r="E166" t="str">
            <v>TBD</v>
          </cell>
        </row>
        <row r="167">
          <cell r="C167" t="str">
            <v>RMT.0561</v>
          </cell>
          <cell r="D167" t="str">
            <v>Update of AMC-20 — in-flight entertainment (IFE), lead-free soldering, harmonisation of safety and software criteria</v>
          </cell>
          <cell r="E167" t="str">
            <v>TBD</v>
          </cell>
        </row>
        <row r="168">
          <cell r="C168" t="str">
            <v>RMT.0570</v>
          </cell>
          <cell r="D168" t="str">
            <v>Reduction of runway excursions  (b)</v>
          </cell>
          <cell r="E168" t="str">
            <v>TBD</v>
          </cell>
        </row>
        <row r="169">
          <cell r="C169" t="str">
            <v>RMT.0573</v>
          </cell>
          <cell r="D169" t="str">
            <v>Fuel/energy planning and management</v>
          </cell>
          <cell r="E169" t="str">
            <v>Completed Task</v>
          </cell>
        </row>
        <row r="170">
          <cell r="C170" t="str">
            <v>RMT.0577</v>
          </cell>
          <cell r="D170" t="str">
            <v>Extended diversion time operations</v>
          </cell>
          <cell r="E170" t="str">
            <v>TBD</v>
          </cell>
        </row>
        <row r="171">
          <cell r="C171" t="str">
            <v>RMT.0581</v>
          </cell>
          <cell r="D171" t="str">
            <v>Loss of control prevention and recovery training</v>
          </cell>
          <cell r="E171" t="str">
            <v>TBD</v>
          </cell>
        </row>
        <row r="172">
          <cell r="C172" t="str">
            <v>RMT.0586</v>
          </cell>
          <cell r="D172" t="str">
            <v>Tyre pressure monitoring system</v>
          </cell>
          <cell r="E172" t="str">
            <v>Completed Task</v>
          </cell>
        </row>
        <row r="173">
          <cell r="C173" t="str">
            <v>RMT.0587</v>
          </cell>
          <cell r="D173" t="str">
            <v>Regular update of regulations regarding pilot training, testing and checking and the related oversight</v>
          </cell>
          <cell r="E173" t="str">
            <v>on-going</v>
          </cell>
        </row>
        <row r="174">
          <cell r="C174" t="str">
            <v>RMT.0588</v>
          </cell>
          <cell r="D174" t="str">
            <v>Aircraft continuing airworthiness monitoring - review of key risk elements (KREs)</v>
          </cell>
          <cell r="E174" t="str">
            <v>on-going</v>
          </cell>
        </row>
        <row r="175">
          <cell r="C175" t="str">
            <v>RMT.0589</v>
          </cell>
          <cell r="D175" t="str">
            <v>Rescue and firefighting services (RFFS) at aerodromes</v>
          </cell>
          <cell r="E175" t="str">
            <v>TBD</v>
          </cell>
        </row>
        <row r="176">
          <cell r="C176" t="str">
            <v>RMT.0591</v>
          </cell>
          <cell r="D176" t="str">
            <v>Regular update of aerodrome rules</v>
          </cell>
          <cell r="E176" t="str">
            <v>on-going</v>
          </cell>
        </row>
        <row r="177">
          <cell r="C177" t="str">
            <v>RMT.0595</v>
          </cell>
          <cell r="D177" t="str">
            <v>Technical review and regular update of learning objectives and syllabi for commercial licences (IR) - introducing the merged Subject 090 ‘Communications’</v>
          </cell>
          <cell r="E177" t="str">
            <v>TBD</v>
          </cell>
        </row>
        <row r="178">
          <cell r="C178" t="str">
            <v>RMT.0599</v>
          </cell>
          <cell r="D178" t="str">
            <v>Update of Subpart FC of Part-ORO (evidence-based training)</v>
          </cell>
          <cell r="E178" t="str">
            <v>on-going</v>
          </cell>
        </row>
        <row r="179">
          <cell r="C179" t="str">
            <v>RMT.0601</v>
          </cell>
          <cell r="D179" t="str">
            <v>Transposition of provisions on electronic flight bag from ICAO Annex 6</v>
          </cell>
          <cell r="E179" t="str">
            <v>TBD</v>
          </cell>
        </row>
        <row r="180">
          <cell r="C180" t="str">
            <v>RMT.0605</v>
          </cell>
          <cell r="D180" t="str">
            <v>Regular update of CS-LSA</v>
          </cell>
          <cell r="E180" t="str">
            <v>Frozen Task</v>
          </cell>
        </row>
        <row r="181">
          <cell r="C181" t="str">
            <v>RMT.0608</v>
          </cell>
          <cell r="D181" t="str">
            <v>Rotorcraft gearbox loss of lubrication</v>
          </cell>
          <cell r="E181" t="str">
            <v>TBD</v>
          </cell>
        </row>
        <row r="182">
          <cell r="C182" t="str">
            <v>RMT.0624</v>
          </cell>
          <cell r="D182" t="str">
            <v>Remote aerodrome air traffic services</v>
          </cell>
          <cell r="E182" t="str">
            <v>on-going</v>
          </cell>
        </row>
        <row r="183">
          <cell r="C183" t="str">
            <v>RMT.0638</v>
          </cell>
          <cell r="D183" t="str">
            <v>Certification requirements for VFR heliports located at aerodromes falling under the scope of the Basic Regulation</v>
          </cell>
          <cell r="E183" t="str">
            <v>TBD</v>
          </cell>
        </row>
        <row r="184">
          <cell r="C184" t="str">
            <v>RMT.0639</v>
          </cell>
          <cell r="D184" t="str">
            <v>Performance-based navigation implementation in the European air traffic management network</v>
          </cell>
          <cell r="E184" t="str">
            <v>TBD</v>
          </cell>
        </row>
        <row r="185">
          <cell r="C185" t="str">
            <v>RMT.0643</v>
          </cell>
          <cell r="D185" t="str">
            <v>Regular update of AMC-20</v>
          </cell>
          <cell r="E185" t="str">
            <v>Frozen Task</v>
          </cell>
        </row>
        <row r="186">
          <cell r="C186" t="str">
            <v>RMT.0647</v>
          </cell>
          <cell r="D186" t="str">
            <v>Loss of control or loss of flight path during go-around or climb</v>
          </cell>
          <cell r="E186" t="str">
            <v>TBD</v>
          </cell>
        </row>
        <row r="187">
          <cell r="C187" t="str">
            <v>RMT.0648</v>
          </cell>
          <cell r="D187" t="str">
            <v xml:space="preserve">Aircraft cybersecurity </v>
          </cell>
          <cell r="E187" t="str">
            <v>TBD</v>
          </cell>
        </row>
        <row r="188">
          <cell r="C188" t="str">
            <v>RMT.0654</v>
          </cell>
          <cell r="D188" t="str">
            <v>Revision of the balloon licensing requirements</v>
          </cell>
          <cell r="E188" t="str">
            <v>TBD</v>
          </cell>
        </row>
        <row r="189">
          <cell r="C189" t="str">
            <v>RMT.0657</v>
          </cell>
          <cell r="D189" t="str">
            <v>Review of the Aircrew Regulation in order to provide a system for private pilot training outside approved training organisations, and of the associated acceptable means of compliance and guidance material</v>
          </cell>
          <cell r="E189" t="str">
            <v>TBD</v>
          </cell>
        </row>
        <row r="190">
          <cell r="C190" t="str">
            <v>RMT.0668</v>
          </cell>
          <cell r="D190" t="str">
            <v>Regular update of air traffic controller licensing rules (IRs and AMC and GM)</v>
          </cell>
          <cell r="E190" t="str">
            <v>on-going</v>
          </cell>
        </row>
        <row r="191">
          <cell r="C191" t="str">
            <v>RMT.0671</v>
          </cell>
          <cell r="D191" t="str">
            <v>Engine bird ingestion</v>
          </cell>
          <cell r="E191" t="str">
            <v>TBD</v>
          </cell>
        </row>
        <row r="192">
          <cell r="C192" t="str">
            <v>RMT.0673</v>
          </cell>
          <cell r="D192" t="str">
            <v>Regular update of CS-25</v>
          </cell>
          <cell r="E192" t="str">
            <v>on-going</v>
          </cell>
        </row>
        <row r="193">
          <cell r="C193" t="str">
            <v>RMT.0674</v>
          </cell>
          <cell r="D193" t="str">
            <v>Revision of the European operational rules for balloons</v>
          </cell>
          <cell r="E193" t="str">
            <v>TBD</v>
          </cell>
        </row>
        <row r="194">
          <cell r="C194" t="str">
            <v>RMT.0677</v>
          </cell>
          <cell r="D194" t="str">
            <v>Easier access of General Aviation (GA) pilots to instrument flight rules (IFR) flying</v>
          </cell>
          <cell r="E194" t="str">
            <v>TBD</v>
          </cell>
        </row>
        <row r="195">
          <cell r="C195" t="str">
            <v>RMT.0678</v>
          </cell>
          <cell r="D195" t="str">
            <v>Simpler, lighter and better flight crew licensing requirements for general aviation</v>
          </cell>
          <cell r="E195" t="str">
            <v>on-going</v>
          </cell>
        </row>
        <row r="196">
          <cell r="C196" t="str">
            <v>RMT.0679</v>
          </cell>
          <cell r="D196" t="str">
            <v xml:space="preserve">Revision of surveillance performance and interoperability (SPI) </v>
          </cell>
          <cell r="E196" t="str">
            <v>TBD</v>
          </cell>
        </row>
        <row r="197">
          <cell r="C197" t="str">
            <v>RMT.0681</v>
          </cell>
          <cell r="D197" t="str">
            <v>Alignment of the IRs of the EASA Basic Regulation and of the associated acceptable means of compliance (AMC) and guidance material (GM) with Regulation (EU) No 376/2014</v>
          </cell>
          <cell r="E197" t="str">
            <v>on-going</v>
          </cell>
        </row>
        <row r="198">
          <cell r="C198" t="str">
            <v>RMT.0682</v>
          </cell>
          <cell r="D198" t="str">
            <v>Implementation of the regulatory needs in support of the SESAR deployment</v>
          </cell>
          <cell r="E198" t="str">
            <v>on-going</v>
          </cell>
        </row>
        <row r="199">
          <cell r="C199" t="str">
            <v>RMT.0684</v>
          </cell>
          <cell r="D199" t="str">
            <v>Regular update of CS-P</v>
          </cell>
          <cell r="E199" t="str">
            <v>Frozen Task</v>
          </cell>
        </row>
        <row r="200">
          <cell r="C200" t="str">
            <v>RMT.0687</v>
          </cell>
          <cell r="D200" t="str">
            <v>Regular update of CS-23</v>
          </cell>
          <cell r="E200" t="str">
            <v>on-going</v>
          </cell>
        </row>
        <row r="201">
          <cell r="C201" t="str">
            <v>RMT.0688</v>
          </cell>
          <cell r="D201" t="str">
            <v>Regular update of CS-SIMD</v>
          </cell>
          <cell r="E201" t="str">
            <v>Frozen Task</v>
          </cell>
        </row>
        <row r="202">
          <cell r="C202" t="str">
            <v>RMT.0689</v>
          </cell>
          <cell r="D202" t="str">
            <v>“PART-21 proportionality”
Introduction of proportionality and simplification of airworthiness and environmental certification regulations for small aircraft</v>
          </cell>
          <cell r="E202" t="str">
            <v>TBD</v>
          </cell>
        </row>
        <row r="203">
          <cell r="C203" t="str">
            <v>RMT.0690</v>
          </cell>
          <cell r="D203" t="str">
            <v>Regular update of CS-STAN</v>
          </cell>
          <cell r="E203" t="str">
            <v>Frozen Task</v>
          </cell>
        </row>
        <row r="204">
          <cell r="C204" t="str">
            <v>RMT.0692</v>
          </cell>
          <cell r="D204" t="str">
            <v xml:space="preserve">Regular update of the acceptable means of compliance and guidance material on the safety (key) performance indicators </v>
          </cell>
          <cell r="E204" t="str">
            <v>TBD</v>
          </cell>
        </row>
        <row r="205">
          <cell r="C205" t="str">
            <v>RMT.0695</v>
          </cell>
          <cell r="D205" t="str">
            <v>Non-ETOPS operations using performance class A aeroplanes with an MOPSC of 19 or less</v>
          </cell>
          <cell r="E205" t="str">
            <v>TBD</v>
          </cell>
        </row>
        <row r="206">
          <cell r="C206" t="str">
            <v>RMT.0697</v>
          </cell>
          <cell r="D206" t="str">
            <v>Part-66 basic examinations performed by Part-147 maintenance training organisations (MTOs)</v>
          </cell>
          <cell r="E206" t="str">
            <v>TBD</v>
          </cell>
        </row>
        <row r="207">
          <cell r="C207" t="str">
            <v>RMT.0698</v>
          </cell>
          <cell r="D207" t="str">
            <v>Revision of the operational rules for sailplanes</v>
          </cell>
          <cell r="E207" t="str">
            <v>TBD</v>
          </cell>
        </row>
        <row r="208">
          <cell r="C208" t="str">
            <v>RMT.0700</v>
          </cell>
          <cell r="D208" t="str">
            <v>Updating Part-MED and related AMC and GM</v>
          </cell>
          <cell r="E208" t="str">
            <v>TBD</v>
          </cell>
        </row>
        <row r="209">
          <cell r="C209" t="str">
            <v>RMT.0701</v>
          </cell>
          <cell r="D209" t="str">
            <v>Revision of the sailplane licensing requirement</v>
          </cell>
          <cell r="E209" t="str">
            <v>TBD</v>
          </cell>
        </row>
        <row r="210">
          <cell r="C210" t="str">
            <v>RMT.0703</v>
          </cell>
          <cell r="D210" t="str">
            <v>Runway Safety</v>
          </cell>
          <cell r="E210" t="str">
            <v>TBD</v>
          </cell>
        </row>
        <row r="211">
          <cell r="C211" t="str">
            <v>RMT.0704</v>
          </cell>
          <cell r="D211" t="str">
            <v xml:space="preserve">Runway surface condition assessment and reporting
</v>
          </cell>
          <cell r="E211" t="str">
            <v>TBD</v>
          </cell>
        </row>
        <row r="212">
          <cell r="C212" t="str">
            <v>RMT.0706</v>
          </cell>
          <cell r="D212" t="str">
            <v>Update of the authority and organisation requirements</v>
          </cell>
          <cell r="E212" t="str">
            <v>on-going</v>
          </cell>
        </row>
        <row r="213">
          <cell r="C213" t="str">
            <v>RMT.0708</v>
          </cell>
          <cell r="D213" t="str">
            <v>Controlled flight into terrain prevention with helicopter terrain awareness warning systems (HTAWSs)</v>
          </cell>
          <cell r="E213" t="str">
            <v>on-going</v>
          </cell>
        </row>
        <row r="214">
          <cell r="C214" t="str">
            <v>RMT.0709</v>
          </cell>
          <cell r="D214" t="str">
            <v>Prevention of catastrophic accidents due to rotorcraft hoist issues</v>
          </cell>
          <cell r="E214" t="str">
            <v>Completed Task</v>
          </cell>
        </row>
        <row r="215">
          <cell r="C215" t="str">
            <v>RMT.0710</v>
          </cell>
          <cell r="D215" t="str">
            <v>Improvement in the survivability of rotorcraft occupants in the event of a crash</v>
          </cell>
          <cell r="E215" t="str">
            <v>on-going</v>
          </cell>
        </row>
        <row r="216">
          <cell r="C216" t="str">
            <v>RMT.0711</v>
          </cell>
          <cell r="D216" t="str">
            <v>Reduction in accidents caused by failures of critical rotor and rotor drive components through improved vibration health monitoring systems</v>
          </cell>
          <cell r="E216" t="str">
            <v>on-going</v>
          </cell>
        </row>
        <row r="217">
          <cell r="C217" t="str">
            <v>RMT.0712</v>
          </cell>
          <cell r="D217" t="str">
            <v>Enhancement of the safety assessment processes for rotorcraft designs</v>
          </cell>
          <cell r="E217" t="str">
            <v>on-going</v>
          </cell>
        </row>
        <row r="218">
          <cell r="C218" t="str">
            <v>RMT.0713</v>
          </cell>
          <cell r="D218" t="str">
            <v xml:space="preserve">Human factors in rotorcraft design </v>
          </cell>
          <cell r="E218" t="str">
            <v>TBD</v>
          </cell>
        </row>
        <row r="219">
          <cell r="C219" t="str">
            <v>RMT.0714</v>
          </cell>
          <cell r="D219" t="str">
            <v xml:space="preserve">Enablement of the safe introduction of rotorcraft fly-by-wire technology </v>
          </cell>
          <cell r="E219" t="str">
            <v>TBD</v>
          </cell>
        </row>
        <row r="220">
          <cell r="C220" t="str">
            <v>RMT.0719</v>
          </cell>
          <cell r="D220" t="str">
            <v>Regular update of air traffic management/air navigation services rules (IRs and AMC &amp; GM)</v>
          </cell>
          <cell r="E220" t="str">
            <v>on-going</v>
          </cell>
        </row>
        <row r="221">
          <cell r="C221" t="str">
            <v>RMT.0720</v>
          </cell>
          <cell r="D221" t="str">
            <v>Management of information security risks</v>
          </cell>
          <cell r="E221" t="str">
            <v>on-going</v>
          </cell>
        </row>
        <row r="222">
          <cell r="C222" t="str">
            <v>RMT.0721</v>
          </cell>
          <cell r="D222" t="str">
            <v>RAMP Deregulation</v>
          </cell>
          <cell r="E222" t="str">
            <v>TBD</v>
          </cell>
        </row>
        <row r="223">
          <cell r="C223" t="str">
            <v>RMT.0722</v>
          </cell>
          <cell r="D223" t="str">
            <v>Provision of digital aeronautical data by the aerodrome operator</v>
          </cell>
          <cell r="E223" t="str">
            <v>on-going</v>
          </cell>
        </row>
        <row r="224">
          <cell r="C224" t="str">
            <v>RMT.0723</v>
          </cell>
          <cell r="D224" t="str">
            <v>Regular update of the AMC &amp; GM for SKPI (ATM performance IRs)</v>
          </cell>
          <cell r="E224" t="str">
            <v>Deleted Task</v>
          </cell>
        </row>
        <row r="225">
          <cell r="C225" t="str">
            <v>RMT.0724</v>
          </cell>
          <cell r="D225" t="str">
            <v>Improvement of operating information provided to rotorcraft flight crew</v>
          </cell>
          <cell r="E225" t="str">
            <v>on-going</v>
          </cell>
        </row>
        <row r="226">
          <cell r="C226" t="str">
            <v>RMT.0725</v>
          </cell>
          <cell r="D226" t="str">
            <v>Rotorcraft chip detection system</v>
          </cell>
          <cell r="E226" t="str">
            <v>on-going</v>
          </cell>
        </row>
        <row r="227">
          <cell r="C227" t="str">
            <v>RMT.0726</v>
          </cell>
          <cell r="D227" t="str">
            <v>Rotorcraft occupant safety in the event of a bird strike</v>
          </cell>
          <cell r="E227" t="str">
            <v>on-going</v>
          </cell>
        </row>
        <row r="228">
          <cell r="C228" t="str">
            <v>RMT.0727</v>
          </cell>
          <cell r="D228" t="str">
            <v>Alignment of Part 21 with Regulation (EU) 2018/1139 (including simple and proportionate rules for General Aviation)</v>
          </cell>
          <cell r="E228" t="str">
            <v>on-going</v>
          </cell>
        </row>
        <row r="229">
          <cell r="C229" t="str">
            <v>RMT.0728</v>
          </cell>
          <cell r="D229" t="str">
            <v>Development of requirements for groundhandling</v>
          </cell>
          <cell r="E229" t="str">
            <v>on-going</v>
          </cell>
        </row>
        <row r="230">
          <cell r="C230" t="str">
            <v>RMT.0729</v>
          </cell>
          <cell r="D230" t="str">
            <v>Regular update of Regulations (EU) 2019/945 and 2019/947 (drones in the ‘open’ and ‘specific’ categories)</v>
          </cell>
          <cell r="E230" t="str">
            <v>on-going</v>
          </cell>
        </row>
        <row r="231">
          <cell r="C231" t="str">
            <v>RMT.0730</v>
          </cell>
          <cell r="D231" t="str">
            <v>Regular update of the AMC and GM to Regulations (EU) 2019/945 and 2019/947 (drones in the ‘open’ and ‘specific’ category)</v>
          </cell>
          <cell r="E231" t="str">
            <v>on-going</v>
          </cell>
        </row>
        <row r="232">
          <cell r="C232" t="str">
            <v>RMT.0731</v>
          </cell>
          <cell r="D232" t="str">
            <v>New air mobility</v>
          </cell>
          <cell r="E232" t="str">
            <v>on-going</v>
          </cell>
        </row>
        <row r="233">
          <cell r="C233" t="str">
            <v>RMT.0732</v>
          </cell>
          <cell r="D233" t="str">
            <v>Repository of aviation-related information (Article 74 of the Basic Regulation)</v>
          </cell>
          <cell r="E233" t="str">
            <v>on-going</v>
          </cell>
        </row>
        <row r="234">
          <cell r="C234" t="str">
            <v>RMT.0733</v>
          </cell>
          <cell r="D234" t="str">
            <v>Environmental protection requirements for supersonic transport aeroplanes</v>
          </cell>
          <cell r="E234" t="str">
            <v>on-going</v>
          </cell>
        </row>
        <row r="235">
          <cell r="C235" t="str">
            <v>RMT.0734</v>
          </cell>
          <cell r="D235" t="str">
            <v>One continuing airworthiness management organisation (CAMO) for airline business groups</v>
          </cell>
          <cell r="E235" t="str">
            <v>Completed Task</v>
          </cell>
        </row>
        <row r="236">
          <cell r="C236" t="str">
            <v>RMT.0735</v>
          </cell>
          <cell r="D236" t="str">
            <v>Regular update of the CAW regulation</v>
          </cell>
          <cell r="E236" t="str">
            <v>on-going</v>
          </cell>
        </row>
        <row r="237">
          <cell r="C237" t="str">
            <v>RMT.0736</v>
          </cell>
          <cell r="D237" t="str">
            <v>Regular update of the third-country operator Regulation</v>
          </cell>
          <cell r="E237" t="str">
            <v>on-going</v>
          </cell>
        </row>
        <row r="238">
          <cell r="C238" t="str">
            <v>RMT.0737</v>
          </cell>
          <cell r="D238" t="str">
            <v>Enabling electronic personnel licensing in Europe</v>
          </cell>
          <cell r="E238" t="str">
            <v>on-going</v>
          </cell>
        </row>
        <row r="239">
          <cell r="C239" t="str">
            <v>RMT.0738</v>
          </cell>
          <cell r="D239" t="str">
            <v>Next generation of air traffic controller licensing rules (IRs and AMC &amp; GM)</v>
          </cell>
          <cell r="E239" t="str">
            <v>on-going</v>
          </cell>
        </row>
        <row r="240">
          <cell r="C240" t="str">
            <v>RMT.0739</v>
          </cell>
          <cell r="D240" t="str">
            <v>Introduction of extended minimum-crew operations (eMCO)</v>
          </cell>
          <cell r="E240" t="str">
            <v>on-going</v>
          </cell>
        </row>
        <row r="241">
          <cell r="C241" t="str">
            <v>SPT.0012</v>
          </cell>
          <cell r="D241" t="str">
            <v>Promotion of the new European provisions on pilot training</v>
          </cell>
          <cell r="E241" t="str">
            <v>on-going</v>
          </cell>
        </row>
        <row r="242">
          <cell r="C242" t="str">
            <v>SPT.0057</v>
          </cell>
          <cell r="D242" t="str">
            <v>Safety management implementation and international cooperation</v>
          </cell>
          <cell r="E242" t="str">
            <v>on-going</v>
          </cell>
        </row>
        <row r="243">
          <cell r="C243" t="str">
            <v>SPT.0078</v>
          </cell>
          <cell r="D243" t="str">
            <v>Dissemination of information on conflict zones</v>
          </cell>
          <cell r="E243" t="str">
            <v>on-going</v>
          </cell>
        </row>
        <row r="244">
          <cell r="C244" t="str">
            <v>SPT.0082</v>
          </cell>
          <cell r="D244" t="str">
            <v>Support the development and implementation of flight crew operating manuals (FCOMs) for offshore helicopter operations</v>
          </cell>
          <cell r="E244" t="str">
            <v>Completed Task</v>
          </cell>
        </row>
        <row r="245">
          <cell r="C245" t="str">
            <v>SPT.0083</v>
          </cell>
          <cell r="D245" t="str">
            <v>Flight instruction</v>
          </cell>
          <cell r="E245" t="str">
            <v>on-going</v>
          </cell>
        </row>
        <row r="246">
          <cell r="C246" t="str">
            <v>SPT.0087</v>
          </cell>
          <cell r="D246" t="str">
            <v>Weather awareness for pilots</v>
          </cell>
          <cell r="E246" t="str">
            <v>on-going</v>
          </cell>
        </row>
        <row r="247">
          <cell r="C247" t="str">
            <v>SPT.0088</v>
          </cell>
          <cell r="D247" t="str">
            <v>Promote instrument flying for GA pilots</v>
          </cell>
          <cell r="E247" t="str">
            <v>on-going</v>
          </cell>
        </row>
        <row r="248">
          <cell r="C248" t="str">
            <v>SPT.0091</v>
          </cell>
          <cell r="D248" t="str">
            <v>European safety promotion on civil drones</v>
          </cell>
          <cell r="E248" t="str">
            <v>on-going</v>
          </cell>
        </row>
        <row r="249">
          <cell r="C249" t="str">
            <v>SPT.0093</v>
          </cell>
          <cell r="D249" t="str">
            <v>Development of new safety promotion material on high-profile helicopter issues</v>
          </cell>
          <cell r="E249" t="str">
            <v>on-going</v>
          </cell>
        </row>
        <row r="250">
          <cell r="C250" t="str">
            <v>SPT.0094</v>
          </cell>
          <cell r="D250" t="str">
            <v>Helicopter safety and risk management</v>
          </cell>
          <cell r="E250" t="str">
            <v>Completed Task</v>
          </cell>
        </row>
        <row r="251">
          <cell r="C251" t="str">
            <v>SPT.0096</v>
          </cell>
          <cell r="D251" t="str">
            <v>Organisation of an annual safety workshop</v>
          </cell>
          <cell r="E251" t="str">
            <v>on-going</v>
          </cell>
        </row>
        <row r="252">
          <cell r="C252" t="str">
            <v>SPT.0097</v>
          </cell>
          <cell r="D252" t="str">
            <v>Promotion of the new European provisions on fuel/energy planning and management</v>
          </cell>
          <cell r="E252" t="str">
            <v>on-going</v>
          </cell>
        </row>
        <row r="253">
          <cell r="C253" t="str">
            <v>SPT.0099</v>
          </cell>
          <cell r="D253" t="str">
            <v>Helicopter hoist safety promotion</v>
          </cell>
          <cell r="E253" t="str">
            <v>on-going</v>
          </cell>
        </row>
        <row r="254">
          <cell r="C254" t="str">
            <v>SPT.0101</v>
          </cell>
          <cell r="D254" t="str">
            <v>Development of new safety promotion material for high-profile safety issues in commercial air operations</v>
          </cell>
          <cell r="E254" t="str">
            <v>on-going</v>
          </cell>
        </row>
        <row r="255">
          <cell r="C255" t="str">
            <v>SPT.0102</v>
          </cell>
          <cell r="D255" t="str">
            <v>Development of new safety promotion material on high-profile aerodrome and groundhandling safety issues</v>
          </cell>
          <cell r="E255" t="str">
            <v>on-going</v>
          </cell>
        </row>
        <row r="256">
          <cell r="C256" t="str">
            <v>SPT.0103</v>
          </cell>
          <cell r="D256" t="str">
            <v>Development of new safety promotion material on high-profile air traffic management safety issues</v>
          </cell>
          <cell r="E256" t="str">
            <v>on-going</v>
          </cell>
        </row>
        <row r="257">
          <cell r="C257" t="str">
            <v>SPT.0104</v>
          </cell>
          <cell r="D257" t="str">
            <v>Develop new safety promotion material for high-profile maintenance safety issues</v>
          </cell>
          <cell r="E257" t="str">
            <v>on-going</v>
          </cell>
        </row>
        <row r="258">
          <cell r="C258" t="str">
            <v>SPT.0105</v>
          </cell>
          <cell r="D258" t="str">
            <v>Language proficiency requirements - raise awareness on language proficiency requirements implementation, together with ICAO, the industry and the Member States</v>
          </cell>
          <cell r="E258" t="str">
            <v>on-going</v>
          </cell>
        </row>
        <row r="259">
          <cell r="C259" t="str">
            <v>SPT.0106</v>
          </cell>
          <cell r="D259" t="str">
            <v>Prevention, detection and mitigation of fraud cases in Part-147 organisations</v>
          </cell>
          <cell r="E259" t="str">
            <v>on-going</v>
          </cell>
        </row>
        <row r="260">
          <cell r="C260" t="str">
            <v>SPT.0107</v>
          </cell>
          <cell r="D260" t="str">
            <v>Promotion of the full range of careers and opportunities in the European aviation industry</v>
          </cell>
          <cell r="E260" t="str">
            <v>on-going</v>
          </cell>
        </row>
        <row r="261">
          <cell r="C261" t="str">
            <v>SPT.0108</v>
          </cell>
          <cell r="D261" t="str">
            <v>Promotion of the new European provisions on performance-based navigation and the associated ATM Master Plan essential operational changes</v>
          </cell>
          <cell r="E261" t="str">
            <v>Completed Task</v>
          </cell>
        </row>
        <row r="262">
          <cell r="C262" t="str">
            <v>SPT.0110</v>
          </cell>
          <cell r="D262" t="str">
            <v>Standardisation of flight examiners</v>
          </cell>
          <cell r="E262" t="str">
            <v>Completed Task</v>
          </cell>
        </row>
        <row r="263">
          <cell r="C263" t="str">
            <v>SPT.0111</v>
          </cell>
          <cell r="D263" t="str">
            <v>Flight examiner manual</v>
          </cell>
          <cell r="E263" t="str">
            <v>on-going</v>
          </cell>
        </row>
        <row r="264">
          <cell r="C264" t="str">
            <v>SPT.0112</v>
          </cell>
          <cell r="D264" t="str">
            <v>Flight data monitoring (FDM) precursors of operational safety risks</v>
          </cell>
          <cell r="E264" t="str">
            <v>Completed Task</v>
          </cell>
        </row>
        <row r="265">
          <cell r="C265" t="str">
            <v>SPT.0113</v>
          </cell>
          <cell r="D265" t="str">
            <v>Flight data monitoring (FDM) analysis techniques</v>
          </cell>
          <cell r="E265" t="str">
            <v>Completed Task</v>
          </cell>
        </row>
        <row r="266">
          <cell r="C266" t="str">
            <v>SPT.0114</v>
          </cell>
          <cell r="D266" t="str">
            <v>Promote the availability of enhanced meteorological information and up-link connectivity</v>
          </cell>
          <cell r="E266" t="str">
            <v>on-going</v>
          </cell>
        </row>
        <row r="267">
          <cell r="C267" t="str">
            <v>SPT.0115</v>
          </cell>
          <cell r="D267" t="str">
            <v>Provide Member States with a basis for training their staff in human factors</v>
          </cell>
          <cell r="E267" t="str">
            <v>on-going</v>
          </cell>
        </row>
        <row r="268">
          <cell r="C268" t="str">
            <v>SPT.0116</v>
          </cell>
          <cell r="D268" t="str">
            <v>Webinar/Roadshow dedicated to FRM</v>
          </cell>
          <cell r="E268" t="str">
            <v>on-going</v>
          </cell>
        </row>
        <row r="269">
          <cell r="C269" t="str">
            <v>SPT.0117</v>
          </cell>
          <cell r="D269" t="str">
            <v>Assist NCAs in developing competences for FTL/FRM oversight</v>
          </cell>
          <cell r="E269" t="str">
            <v>on-going</v>
          </cell>
        </row>
        <row r="270">
          <cell r="C270" t="str">
            <v>SPT.0118</v>
          </cell>
          <cell r="D270" t="str">
            <v>Develop practical guides, promotion material and e-learning content on aircrew fatigue</v>
          </cell>
          <cell r="E270" t="str">
            <v>on-going</v>
          </cell>
        </row>
        <row r="271">
          <cell r="C271" t="str">
            <v>SPT.0119</v>
          </cell>
          <cell r="D271" t="str">
            <v>Promoting iConspicuity</v>
          </cell>
          <cell r="E271" t="str">
            <v>on-going</v>
          </cell>
        </row>
        <row r="272">
          <cell r="C272" t="str">
            <v>SPT.0120</v>
          </cell>
          <cell r="D272" t="str">
            <v>Promoting good practices in airspace design</v>
          </cell>
          <cell r="E272" t="str">
            <v>on-going</v>
          </cell>
        </row>
        <row r="273">
          <cell r="C273" t="str">
            <v>SPT.0121</v>
          </cell>
          <cell r="D273" t="str">
            <v>Improving the safety of parachuting operations</v>
          </cell>
          <cell r="E273" t="str">
            <v>on-going</v>
          </cell>
        </row>
        <row r="274">
          <cell r="C274" t="str">
            <v>SPT.0122</v>
          </cell>
          <cell r="D274" t="str">
            <v>Safe return to operations - Ramp up safely</v>
          </cell>
          <cell r="E274" t="str">
            <v>Completed Task</v>
          </cell>
        </row>
        <row r="275">
          <cell r="C275" t="str">
            <v>SPT.0123</v>
          </cell>
          <cell r="D275" t="str">
            <v>Reinforce the appropriate reactions of flight crew in response to an airborne collision avoidance system (ACAS) resolution advisories (RA)</v>
          </cell>
          <cell r="E275" t="str">
            <v>Completed Task</v>
          </cell>
        </row>
        <row r="276">
          <cell r="C276" t="str">
            <v>SPT.0125</v>
          </cell>
          <cell r="D276" t="str">
            <v>Promotion of the most important safety issues for General Aviation</v>
          </cell>
          <cell r="E276" t="str">
            <v>on-going</v>
          </cell>
        </row>
        <row r="277">
          <cell r="C277" t="str">
            <v>SPT.0126</v>
          </cell>
          <cell r="D277" t="str">
            <v>Integrating the flight data monitoring (FDM) programme with safety risk management</v>
          </cell>
          <cell r="E277" t="str">
            <v>on-going</v>
          </cell>
        </row>
        <row r="278">
          <cell r="C278" t="str">
            <v>SPT.0127</v>
          </cell>
          <cell r="D278" t="str">
            <v>Support to small helicopter operators to implement management systems effectively</v>
          </cell>
          <cell r="E278" t="str">
            <v>on-going</v>
          </cell>
        </row>
        <row r="279">
          <cell r="C279" t="str">
            <v>SPT.0128</v>
          </cell>
          <cell r="D279" t="str">
            <v>Support helicopter operators in developing improved organisational processes and procedures</v>
          </cell>
          <cell r="E279" t="str">
            <v>on-going</v>
          </cell>
        </row>
        <row r="280">
          <cell r="C280" t="str">
            <v>SPT.0129</v>
          </cell>
          <cell r="D280" t="str">
            <v>Review and recommend methods of design and management of procedures</v>
          </cell>
          <cell r="E280" t="str">
            <v>on-going</v>
          </cell>
        </row>
        <row r="281">
          <cell r="C281" t="str">
            <v>SPT.0130</v>
          </cell>
          <cell r="D281" t="str">
            <v>Facilitate the production of learning material to effectively inform audiences that procedure following does not automatically equate to safety</v>
          </cell>
          <cell r="E281" t="str">
            <v>on-going</v>
          </cell>
        </row>
        <row r="282">
          <cell r="C282" t="str">
            <v>SPT.0131</v>
          </cell>
          <cell r="D282" t="str">
            <v>Undertake a project to identify better applied root cause analysis for organisations conducting investigations into procedural non-compliance</v>
          </cell>
          <cell r="E282" t="str">
            <v>on-going</v>
          </cell>
        </row>
        <row r="283">
          <cell r="C283" t="str">
            <v>SPT.0132</v>
          </cell>
          <cell r="D283" t="str">
            <v>Develop design guidelines for Electronic Checklists (ECL) for maintenance tasks</v>
          </cell>
          <cell r="E283" t="str">
            <v>on-going</v>
          </cell>
        </row>
        <row r="284">
          <cell r="C284" t="str">
            <v>SPT.057</v>
          </cell>
          <cell r="D284" t="str">
            <v>SMS international cooperation</v>
          </cell>
          <cell r="E284" t="str">
            <v>TBD</v>
          </cell>
        </row>
        <row r="285">
          <cell r="C285" t="str">
            <v>SPT.078</v>
          </cell>
          <cell r="D285" t="str">
            <v>Disseminate information on conflict zones</v>
          </cell>
          <cell r="E285" t="str">
            <v>TBD</v>
          </cell>
        </row>
        <row r="286">
          <cell r="C286" t="str">
            <v>SPT.091</v>
          </cell>
          <cell r="D286" t="str">
            <v>European safety promotion on civil drones</v>
          </cell>
          <cell r="E286" t="str">
            <v>TBD</v>
          </cell>
        </row>
        <row r="287">
          <cell r="C287" t="str">
            <v>SPT.093</v>
          </cell>
          <cell r="D287" t="str">
            <v>Development of new safety promotion material on high-profile helicopter safety issues</v>
          </cell>
          <cell r="E287" t="str">
            <v>TBD</v>
          </cell>
        </row>
        <row r="288">
          <cell r="C288" t="str">
            <v>SPT.094</v>
          </cell>
          <cell r="D288" t="str">
            <v>Helicopter safety and risk management</v>
          </cell>
          <cell r="E288" t="str">
            <v>TBD</v>
          </cell>
        </row>
        <row r="289">
          <cell r="C289" t="str">
            <v>SPT.096</v>
          </cell>
          <cell r="D289" t="str">
            <v>Organisation of an annual safety workshop</v>
          </cell>
          <cell r="E289" t="str">
            <v>TBD</v>
          </cell>
        </row>
        <row r="290">
          <cell r="C290" t="str">
            <v>SPT.097</v>
          </cell>
          <cell r="D290" t="str">
            <v>Promotion of the new European provisions on fuel/energy planning and management</v>
          </cell>
          <cell r="E290" t="str">
            <v>TBD</v>
          </cell>
        </row>
        <row r="291">
          <cell r="C291" t="str">
            <v>SPT.099</v>
          </cell>
          <cell r="D291" t="str">
            <v>Helicopter hoist safety promotion</v>
          </cell>
          <cell r="E291" t="str">
            <v>TBD</v>
          </cell>
        </row>
        <row r="292">
          <cell r="C292" t="str">
            <v>SPT.101</v>
          </cell>
          <cell r="D292" t="str">
            <v xml:space="preserve">Development of new safety promotion material on high-profile safety issues for commercial flight operations </v>
          </cell>
          <cell r="E292" t="str">
            <v>TBD</v>
          </cell>
        </row>
        <row r="293">
          <cell r="C293" t="str">
            <v>SPT.102</v>
          </cell>
          <cell r="D293" t="str">
            <v>Development of new safety promotion material on high-profile aerodrome and groundhandling safety issues</v>
          </cell>
          <cell r="E293" t="str">
            <v>TBD</v>
          </cell>
        </row>
        <row r="294">
          <cell r="C294" t="str">
            <v>SPT.103</v>
          </cell>
          <cell r="D294" t="str">
            <v>Development of new safety promotion material on high-profile air traffic management safety issues</v>
          </cell>
          <cell r="E294" t="str">
            <v>TBD</v>
          </cell>
        </row>
        <row r="295">
          <cell r="C295" t="str">
            <v>SPT.105</v>
          </cell>
          <cell r="D295" t="str">
            <v>Language proficiency requirements — raise awareness on language proficiency requirements implementation, together with ICAO, the industry and the Member States</v>
          </cell>
          <cell r="E295" t="str">
            <v>TBD</v>
          </cell>
        </row>
        <row r="296">
          <cell r="C296" t="str">
            <v>SPT.107</v>
          </cell>
          <cell r="D296" t="str">
            <v>Promotion of the full range of careers and opportunities in the European aviation industry</v>
          </cell>
          <cell r="E296" t="str">
            <v>TBD</v>
          </cell>
        </row>
        <row r="297">
          <cell r="C297" t="str">
            <v>SPT.108</v>
          </cell>
          <cell r="D297" t="str">
            <v>Promotion of the new European provisions on performance based navigation and the associated ATM MP essential operational changes</v>
          </cell>
          <cell r="E297" t="str">
            <v>TBD</v>
          </cell>
        </row>
        <row r="298">
          <cell r="C298" t="str">
            <v>SPT.109</v>
          </cell>
          <cell r="D298" t="str">
            <v xml:space="preserve">Raise of awareness of the risk posed by icing in-flight and potential mitigations </v>
          </cell>
          <cell r="E298" t="str">
            <v>TBD</v>
          </cell>
        </row>
        <row r="299">
          <cell r="C299" t="str">
            <v>SPT.110</v>
          </cell>
          <cell r="D299" t="str">
            <v xml:space="preserve">Standardisation of flight examiners  </v>
          </cell>
          <cell r="E299" t="str">
            <v>TBD</v>
          </cell>
        </row>
        <row r="300">
          <cell r="C300" t="str">
            <v>SPT.112</v>
          </cell>
          <cell r="D300" t="str">
            <v>Flight data monitoring (FDM) precursors of operational safety risks</v>
          </cell>
          <cell r="E300" t="str">
            <v>TBD</v>
          </cell>
        </row>
        <row r="301">
          <cell r="C301" t="str">
            <v>SPT.113</v>
          </cell>
          <cell r="D301" t="str">
            <v>Flight data monitoring (FDM) analysis techniques</v>
          </cell>
          <cell r="E301" t="str">
            <v>TBD</v>
          </cell>
        </row>
        <row r="302">
          <cell r="C302" t="str">
            <v>SPT.114</v>
          </cell>
          <cell r="D302" t="str">
            <v>Promote the availability of enhanced meteorological information and up-link connectivity</v>
          </cell>
          <cell r="E302" t="str">
            <v>TBD</v>
          </cell>
        </row>
        <row r="303">
          <cell r="C303" t="str">
            <v xml:space="preserve">SPT.115 </v>
          </cell>
          <cell r="D303" t="str">
            <v>Provide Member States with a basis for training their staff in Human Factors</v>
          </cell>
          <cell r="E303" t="str">
            <v>TBD</v>
          </cell>
        </row>
        <row r="304">
          <cell r="C304" t="str">
            <v>SPT.116</v>
          </cell>
          <cell r="D304" t="str">
            <v>IMPLEMENTATION SUPPORT:  Webinar/Roadshow dedicated to FRM</v>
          </cell>
          <cell r="E304" t="str">
            <v>TBD</v>
          </cell>
        </row>
        <row r="305">
          <cell r="C305" t="str">
            <v>SPT.117</v>
          </cell>
          <cell r="D305" t="str">
            <v>Assist NAAs in developing competences for FTL/FRM oversight</v>
          </cell>
          <cell r="E305" t="str">
            <v>TBD</v>
          </cell>
        </row>
        <row r="306">
          <cell r="C306" t="str">
            <v>tbd</v>
          </cell>
          <cell r="D306" t="str">
            <v>tbd</v>
          </cell>
          <cell r="E306" t="str">
            <v>tbd</v>
          </cell>
        </row>
      </sheetData>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4CB7D-D351-4A4D-9985-C3EED1EC0768}">
  <dimension ref="A1:N251"/>
  <sheetViews>
    <sheetView tabSelected="1" workbookViewId="0">
      <selection activeCell="A2" sqref="A2:L2"/>
    </sheetView>
  </sheetViews>
  <sheetFormatPr defaultColWidth="8.5" defaultRowHeight="14.15"/>
  <cols>
    <col min="1" max="1" width="17.78515625" customWidth="1"/>
    <col min="2" max="2" width="9.92578125" customWidth="1"/>
    <col min="3" max="3" width="38.85546875" customWidth="1"/>
    <col min="4" max="4" width="5.5703125" customWidth="1"/>
    <col min="5" max="5" width="45.78515625" customWidth="1"/>
    <col min="6" max="6" width="17.5" style="1" customWidth="1"/>
    <col min="7" max="7" width="19.78515625" customWidth="1"/>
    <col min="8" max="8" width="18.85546875" bestFit="1" customWidth="1"/>
    <col min="9" max="9" width="35.28515625" customWidth="1"/>
    <col min="10" max="10" width="17.78515625" customWidth="1"/>
    <col min="11" max="11" width="34.85546875" customWidth="1"/>
    <col min="12" max="12" width="47.5" customWidth="1"/>
  </cols>
  <sheetData>
    <row r="1" spans="1:14" ht="14.6">
      <c r="A1" s="91" t="s">
        <v>627</v>
      </c>
      <c r="B1" s="90">
        <v>45684</v>
      </c>
      <c r="E1" s="97"/>
      <c r="F1"/>
      <c r="G1" s="86"/>
      <c r="H1" s="88"/>
      <c r="I1" s="86"/>
      <c r="J1" s="87"/>
      <c r="K1" s="86"/>
      <c r="L1" s="86"/>
    </row>
    <row r="2" spans="1:14" ht="120.9" customHeight="1">
      <c r="A2" s="96" t="s">
        <v>626</v>
      </c>
      <c r="B2" s="94"/>
      <c r="C2" s="94"/>
      <c r="D2" s="94"/>
      <c r="E2" s="94"/>
      <c r="F2" s="95"/>
      <c r="G2" s="94"/>
      <c r="H2" s="94"/>
      <c r="I2" s="94"/>
      <c r="J2" s="94"/>
      <c r="K2" s="94"/>
      <c r="L2" s="94"/>
    </row>
    <row r="3" spans="1:14" ht="6" customHeight="1">
      <c r="A3" s="93"/>
      <c r="B3" s="92"/>
      <c r="C3" s="91"/>
      <c r="D3" s="90"/>
      <c r="E3" s="86"/>
      <c r="F3" s="89"/>
      <c r="G3" s="86"/>
      <c r="H3" s="88"/>
      <c r="I3" s="86"/>
      <c r="J3" s="87"/>
      <c r="K3" s="86"/>
      <c r="L3" s="86"/>
    </row>
    <row r="4" spans="1:14" s="80" customFormat="1" ht="68.25" customHeight="1">
      <c r="A4" s="82" t="s">
        <v>625</v>
      </c>
      <c r="B4" s="85" t="s">
        <v>624</v>
      </c>
      <c r="C4" s="82" t="s">
        <v>623</v>
      </c>
      <c r="D4" s="82" t="s">
        <v>622</v>
      </c>
      <c r="E4" s="82" t="s">
        <v>621</v>
      </c>
      <c r="F4" s="84" t="s">
        <v>620</v>
      </c>
      <c r="G4" s="82" t="s">
        <v>619</v>
      </c>
      <c r="H4" s="82" t="s">
        <v>618</v>
      </c>
      <c r="I4" s="83" t="s">
        <v>617</v>
      </c>
      <c r="J4" s="82" t="s">
        <v>616</v>
      </c>
      <c r="K4" s="82" t="s">
        <v>615</v>
      </c>
      <c r="L4" s="81" t="s">
        <v>614</v>
      </c>
    </row>
    <row r="5" spans="1:14" ht="15.9">
      <c r="A5" s="42" t="s">
        <v>613</v>
      </c>
      <c r="B5" s="41" t="s">
        <v>149</v>
      </c>
      <c r="C5" s="40" t="s">
        <v>148</v>
      </c>
      <c r="D5" s="64">
        <v>15</v>
      </c>
      <c r="E5" s="38"/>
      <c r="F5" s="37" t="s">
        <v>146</v>
      </c>
      <c r="G5" s="36" t="s">
        <v>76</v>
      </c>
      <c r="H5" s="35" t="s">
        <v>13</v>
      </c>
      <c r="I5" s="33" t="s">
        <v>11</v>
      </c>
      <c r="J5" s="33" t="s">
        <v>11</v>
      </c>
      <c r="K5" s="32" t="str">
        <f>VLOOKUP($J5,'[1]RMT list'!C$3:E$306,2,FALSE)</f>
        <v>N/A</v>
      </c>
      <c r="L5" s="32" t="s">
        <v>11</v>
      </c>
      <c r="M5" s="79"/>
      <c r="N5" s="79"/>
    </row>
    <row r="6" spans="1:14" s="2" customFormat="1" ht="15.9">
      <c r="A6" s="42" t="s">
        <v>612</v>
      </c>
      <c r="B6" s="41" t="s">
        <v>98</v>
      </c>
      <c r="C6" s="40" t="s">
        <v>97</v>
      </c>
      <c r="D6" s="64">
        <v>26</v>
      </c>
      <c r="E6" s="38" t="s">
        <v>611</v>
      </c>
      <c r="F6" s="37">
        <v>43154</v>
      </c>
      <c r="G6" s="63" t="s">
        <v>76</v>
      </c>
      <c r="H6" s="35" t="s">
        <v>76</v>
      </c>
      <c r="I6" s="33" t="s">
        <v>11</v>
      </c>
      <c r="J6" s="33" t="s">
        <v>11</v>
      </c>
      <c r="K6" s="32" t="str">
        <f>VLOOKUP($J6,'[1]RMT list'!C$3:E$306,2,FALSE)</f>
        <v>N/A</v>
      </c>
      <c r="L6" s="32" t="s">
        <v>11</v>
      </c>
      <c r="M6"/>
      <c r="N6"/>
    </row>
    <row r="7" spans="1:14" ht="15.75" customHeight="1">
      <c r="A7" s="42" t="s">
        <v>610</v>
      </c>
      <c r="B7" s="41" t="s">
        <v>600</v>
      </c>
      <c r="C7" s="40" t="s">
        <v>599</v>
      </c>
      <c r="D7" s="64">
        <v>15</v>
      </c>
      <c r="E7" s="38" t="s">
        <v>609</v>
      </c>
      <c r="F7" s="37">
        <v>32100</v>
      </c>
      <c r="G7" s="36" t="s">
        <v>76</v>
      </c>
      <c r="H7" s="35" t="s">
        <v>76</v>
      </c>
      <c r="I7" s="33" t="s">
        <v>11</v>
      </c>
      <c r="J7" s="33" t="s">
        <v>11</v>
      </c>
      <c r="K7" s="32" t="str">
        <f>VLOOKUP($J7,'[1]RMT list'!C$3:E$306,2,FALSE)</f>
        <v>N/A</v>
      </c>
      <c r="L7" s="32" t="s">
        <v>11</v>
      </c>
    </row>
    <row r="8" spans="1:14" ht="15.9">
      <c r="A8" s="60" t="s">
        <v>608</v>
      </c>
      <c r="B8" s="23" t="s">
        <v>104</v>
      </c>
      <c r="C8" s="22" t="s">
        <v>103</v>
      </c>
      <c r="D8" s="59" t="s">
        <v>607</v>
      </c>
      <c r="E8" s="54" t="s">
        <v>606</v>
      </c>
      <c r="F8" s="53">
        <v>43466</v>
      </c>
      <c r="G8" s="58" t="s">
        <v>14</v>
      </c>
      <c r="H8" s="57" t="s">
        <v>13</v>
      </c>
      <c r="I8" s="57" t="s">
        <v>76</v>
      </c>
      <c r="J8" s="50" t="s">
        <v>11</v>
      </c>
      <c r="K8" s="17" t="str">
        <f>VLOOKUP($J8,'[1]RMT list'!C$3:E$306,2,FALSE)</f>
        <v>N/A</v>
      </c>
      <c r="L8" s="17" t="s">
        <v>11</v>
      </c>
      <c r="M8" s="2"/>
      <c r="N8" s="2"/>
    </row>
    <row r="9" spans="1:14" s="15" customFormat="1" ht="15.9">
      <c r="A9" s="42" t="s">
        <v>605</v>
      </c>
      <c r="B9" s="41" t="s">
        <v>600</v>
      </c>
      <c r="C9" s="40" t="s">
        <v>599</v>
      </c>
      <c r="D9" s="64">
        <v>16</v>
      </c>
      <c r="E9" s="38" t="s">
        <v>604</v>
      </c>
      <c r="F9" s="37">
        <v>36832</v>
      </c>
      <c r="G9" s="36" t="s">
        <v>76</v>
      </c>
      <c r="H9" s="35" t="s">
        <v>76</v>
      </c>
      <c r="I9" s="33" t="s">
        <v>11</v>
      </c>
      <c r="J9" s="33" t="s">
        <v>11</v>
      </c>
      <c r="K9" s="32" t="str">
        <f>VLOOKUP($J9,'[1]RMT list'!C$3:E$306,2,FALSE)</f>
        <v>N/A</v>
      </c>
      <c r="L9" s="32" t="s">
        <v>11</v>
      </c>
      <c r="M9" s="79"/>
      <c r="N9" s="79"/>
    </row>
    <row r="10" spans="1:14" s="2" customFormat="1" ht="15.9">
      <c r="A10" s="42" t="s">
        <v>603</v>
      </c>
      <c r="B10" s="41" t="s">
        <v>95</v>
      </c>
      <c r="C10" s="40" t="s">
        <v>94</v>
      </c>
      <c r="D10" s="64">
        <v>18</v>
      </c>
      <c r="E10" s="38" t="s">
        <v>602</v>
      </c>
      <c r="F10" s="37">
        <v>39408</v>
      </c>
      <c r="G10" s="63" t="s">
        <v>76</v>
      </c>
      <c r="H10" s="35" t="s">
        <v>76</v>
      </c>
      <c r="I10" s="33" t="s">
        <v>11</v>
      </c>
      <c r="J10" s="33" t="s">
        <v>11</v>
      </c>
      <c r="K10" s="32" t="str">
        <f>VLOOKUP($J10,'[1]RMT list'!C$3:E$306,2,FALSE)</f>
        <v>N/A</v>
      </c>
      <c r="L10" s="32" t="s">
        <v>11</v>
      </c>
      <c r="M10" s="79"/>
      <c r="N10" s="79"/>
    </row>
    <row r="11" spans="1:14" s="2" customFormat="1" ht="15.9">
      <c r="A11" s="42" t="s">
        <v>601</v>
      </c>
      <c r="B11" s="41" t="s">
        <v>600</v>
      </c>
      <c r="C11" s="40" t="s">
        <v>599</v>
      </c>
      <c r="D11" s="64">
        <v>17</v>
      </c>
      <c r="E11" s="38" t="s">
        <v>598</v>
      </c>
      <c r="F11" s="37">
        <v>40500</v>
      </c>
      <c r="G11" s="36" t="s">
        <v>76</v>
      </c>
      <c r="H11" s="35" t="s">
        <v>76</v>
      </c>
      <c r="I11" s="33" t="s">
        <v>11</v>
      </c>
      <c r="J11" s="33" t="s">
        <v>11</v>
      </c>
      <c r="K11" s="32" t="str">
        <f>VLOOKUP($J11,'[1]RMT list'!C$3:E$306,2,FALSE)</f>
        <v>N/A</v>
      </c>
      <c r="L11" s="32" t="s">
        <v>11</v>
      </c>
      <c r="M11" s="79"/>
      <c r="N11" s="79"/>
    </row>
    <row r="12" spans="1:14" s="2" customFormat="1" ht="15.9" customHeight="1">
      <c r="A12" s="42" t="s">
        <v>597</v>
      </c>
      <c r="B12" s="41" t="s">
        <v>143</v>
      </c>
      <c r="C12" s="40" t="s">
        <v>142</v>
      </c>
      <c r="D12" s="64" t="s">
        <v>596</v>
      </c>
      <c r="E12" s="38" t="s">
        <v>595</v>
      </c>
      <c r="F12" s="37">
        <v>41228</v>
      </c>
      <c r="G12" s="63" t="s">
        <v>14</v>
      </c>
      <c r="H12" s="35" t="s">
        <v>76</v>
      </c>
      <c r="I12" s="35" t="s">
        <v>11</v>
      </c>
      <c r="J12" s="33" t="s">
        <v>11</v>
      </c>
      <c r="K12" s="32" t="str">
        <f>VLOOKUP($J12,'[1]RMT list'!C$3:E$306,2,FALSE)</f>
        <v>N/A</v>
      </c>
      <c r="L12" s="32" t="s">
        <v>11</v>
      </c>
      <c r="M12" s="15"/>
      <c r="N12" s="15"/>
    </row>
    <row r="13" spans="1:14" s="79" customFormat="1" ht="15.9">
      <c r="A13" s="60" t="s">
        <v>594</v>
      </c>
      <c r="B13" s="23" t="s">
        <v>86</v>
      </c>
      <c r="C13" s="22" t="s">
        <v>207</v>
      </c>
      <c r="D13" s="59">
        <v>88</v>
      </c>
      <c r="E13" s="54" t="s">
        <v>593</v>
      </c>
      <c r="F13" s="53">
        <v>41592</v>
      </c>
      <c r="G13" s="58" t="s">
        <v>14</v>
      </c>
      <c r="H13" s="57" t="s">
        <v>13</v>
      </c>
      <c r="I13" s="72" t="s">
        <v>11</v>
      </c>
      <c r="J13" s="52" t="s">
        <v>11</v>
      </c>
      <c r="K13" s="17" t="str">
        <f>VLOOKUP($J13,'[1]RMT list'!C$3:E$306,2,FALSE)</f>
        <v>N/A</v>
      </c>
      <c r="L13" s="17" t="s">
        <v>11</v>
      </c>
      <c r="M13" s="2"/>
      <c r="N13" s="2"/>
    </row>
    <row r="14" spans="1:14" s="2" customFormat="1" ht="15.75" customHeight="1">
      <c r="A14" s="30" t="s">
        <v>592</v>
      </c>
      <c r="B14" s="10" t="s">
        <v>66</v>
      </c>
      <c r="C14" s="9" t="s">
        <v>65</v>
      </c>
      <c r="D14" s="29">
        <v>44</v>
      </c>
      <c r="E14" s="13" t="s">
        <v>591</v>
      </c>
      <c r="F14" s="12">
        <v>41956</v>
      </c>
      <c r="G14" s="73" t="s">
        <v>101</v>
      </c>
      <c r="H14" s="28" t="s">
        <v>101</v>
      </c>
      <c r="I14" s="13" t="s">
        <v>101</v>
      </c>
      <c r="J14" s="27" t="s">
        <v>0</v>
      </c>
      <c r="K14" s="4" t="str">
        <f>VLOOKUP($J14,'[1]RMT list'!C$3:E$306,2,FALSE)</f>
        <v>tbd</v>
      </c>
      <c r="L14" s="27" t="s">
        <v>0</v>
      </c>
      <c r="M14" s="79"/>
      <c r="N14" s="79"/>
    </row>
    <row r="15" spans="1:14" s="2" customFormat="1" ht="15.9">
      <c r="A15" s="60" t="s">
        <v>590</v>
      </c>
      <c r="B15" s="23" t="s">
        <v>555</v>
      </c>
      <c r="C15" s="22" t="s">
        <v>554</v>
      </c>
      <c r="D15" s="59" t="s">
        <v>589</v>
      </c>
      <c r="E15" s="54" t="s">
        <v>588</v>
      </c>
      <c r="F15" s="53">
        <v>41592</v>
      </c>
      <c r="G15" s="58" t="s">
        <v>126</v>
      </c>
      <c r="H15" s="57" t="s">
        <v>3</v>
      </c>
      <c r="I15" s="54" t="s">
        <v>587</v>
      </c>
      <c r="J15" s="50" t="s">
        <v>550</v>
      </c>
      <c r="K15" s="17" t="str">
        <f>VLOOKUP($J15,'[1]RMT list'!C$3:E$306,2,FALSE)</f>
        <v>Embodiment of safety management system requirements into Commission Regulations (EU) Nos 1321/2014 and 748/2012</v>
      </c>
      <c r="L15" s="17" t="s">
        <v>549</v>
      </c>
    </row>
    <row r="16" spans="1:14" s="2" customFormat="1" ht="15.9">
      <c r="A16" s="42" t="s">
        <v>586</v>
      </c>
      <c r="B16" s="41" t="s">
        <v>149</v>
      </c>
      <c r="C16" s="40" t="s">
        <v>148</v>
      </c>
      <c r="D16" s="64">
        <v>14</v>
      </c>
      <c r="E16" s="38"/>
      <c r="F16" s="37" t="s">
        <v>146</v>
      </c>
      <c r="G16" s="36" t="s">
        <v>76</v>
      </c>
      <c r="H16" s="35" t="s">
        <v>13</v>
      </c>
      <c r="I16" s="33" t="s">
        <v>11</v>
      </c>
      <c r="J16" s="33" t="s">
        <v>11</v>
      </c>
      <c r="K16" s="32" t="str">
        <f>VLOOKUP($J16,'[1]RMT list'!C$3:E$306,2,FALSE)</f>
        <v>N/A</v>
      </c>
      <c r="L16" s="32" t="s">
        <v>11</v>
      </c>
      <c r="M16"/>
      <c r="N16"/>
    </row>
    <row r="17" spans="1:14" s="2" customFormat="1" ht="15.9">
      <c r="A17" s="60" t="s">
        <v>579</v>
      </c>
      <c r="B17" s="23" t="s">
        <v>28</v>
      </c>
      <c r="C17" s="22" t="s">
        <v>38</v>
      </c>
      <c r="D17" s="59">
        <v>38</v>
      </c>
      <c r="E17" s="54" t="s">
        <v>585</v>
      </c>
      <c r="F17" s="53">
        <v>42684</v>
      </c>
      <c r="G17" s="58" t="s">
        <v>126</v>
      </c>
      <c r="H17" s="57" t="s">
        <v>3</v>
      </c>
      <c r="I17" s="54" t="s">
        <v>584</v>
      </c>
      <c r="J17" s="50" t="s">
        <v>11</v>
      </c>
      <c r="K17" s="17" t="str">
        <f>VLOOKUP($J17,'[1]RMT list'!C$3:E$306,2,FALSE)</f>
        <v>N/A</v>
      </c>
      <c r="L17" s="17" t="s">
        <v>499</v>
      </c>
    </row>
    <row r="18" spans="1:14" s="2" customFormat="1" ht="15.9">
      <c r="A18" s="60" t="s">
        <v>579</v>
      </c>
      <c r="B18" s="23" t="s">
        <v>28</v>
      </c>
      <c r="C18" s="22" t="s">
        <v>38</v>
      </c>
      <c r="D18" s="59">
        <v>38</v>
      </c>
      <c r="E18" s="54" t="s">
        <v>583</v>
      </c>
      <c r="F18" s="53">
        <v>42681</v>
      </c>
      <c r="G18" s="58" t="s">
        <v>126</v>
      </c>
      <c r="H18" s="57" t="s">
        <v>3</v>
      </c>
      <c r="I18" s="54" t="s">
        <v>582</v>
      </c>
      <c r="J18" s="50" t="s">
        <v>11</v>
      </c>
      <c r="K18" s="17" t="str">
        <f>VLOOKUP($J18,'[1]RMT list'!C$3:E$306,2,FALSE)</f>
        <v>N/A</v>
      </c>
      <c r="L18" s="17" t="s">
        <v>499</v>
      </c>
    </row>
    <row r="19" spans="1:14" s="2" customFormat="1" ht="15.9">
      <c r="A19" s="60" t="s">
        <v>579</v>
      </c>
      <c r="B19" s="23" t="s">
        <v>28</v>
      </c>
      <c r="C19" s="22" t="s">
        <v>38</v>
      </c>
      <c r="D19" s="59">
        <v>38</v>
      </c>
      <c r="E19" s="54" t="s">
        <v>559</v>
      </c>
      <c r="F19" s="53">
        <v>42679</v>
      </c>
      <c r="G19" s="58" t="s">
        <v>126</v>
      </c>
      <c r="H19" s="57" t="s">
        <v>3</v>
      </c>
      <c r="I19" s="54" t="s">
        <v>581</v>
      </c>
      <c r="J19" s="50" t="s">
        <v>11</v>
      </c>
      <c r="K19" s="17" t="str">
        <f>VLOOKUP($J19,'[1]RMT list'!C$3:E$306,2,FALSE)</f>
        <v>N/A</v>
      </c>
      <c r="L19" s="17" t="s">
        <v>499</v>
      </c>
    </row>
    <row r="20" spans="1:14" s="2" customFormat="1" ht="15.9" customHeight="1">
      <c r="A20" s="60" t="s">
        <v>579</v>
      </c>
      <c r="B20" s="23" t="s">
        <v>28</v>
      </c>
      <c r="C20" s="22" t="s">
        <v>38</v>
      </c>
      <c r="D20" s="59">
        <v>38</v>
      </c>
      <c r="E20" s="54" t="s">
        <v>498</v>
      </c>
      <c r="F20" s="53">
        <v>42684</v>
      </c>
      <c r="G20" s="58" t="s">
        <v>126</v>
      </c>
      <c r="H20" s="57" t="s">
        <v>3</v>
      </c>
      <c r="I20" s="54" t="s">
        <v>580</v>
      </c>
      <c r="J20" s="50" t="s">
        <v>247</v>
      </c>
      <c r="K20" s="17" t="str">
        <f>VLOOKUP($J20,'[1]RMT list'!C$3:E$306,2,FALSE)</f>
        <v>Review of aeroplane performance requirements for CAT operations</v>
      </c>
      <c r="L20" s="17" t="s">
        <v>496</v>
      </c>
    </row>
    <row r="21" spans="1:14" s="2" customFormat="1" ht="15.9">
      <c r="A21" s="60" t="s">
        <v>579</v>
      </c>
      <c r="B21" s="23" t="s">
        <v>28</v>
      </c>
      <c r="C21" s="22" t="s">
        <v>38</v>
      </c>
      <c r="D21" s="59">
        <v>38</v>
      </c>
      <c r="E21" s="54" t="s">
        <v>489</v>
      </c>
      <c r="F21" s="53">
        <v>42684</v>
      </c>
      <c r="G21" s="58" t="s">
        <v>126</v>
      </c>
      <c r="H21" s="57" t="s">
        <v>25</v>
      </c>
      <c r="I21" s="54" t="s">
        <v>578</v>
      </c>
      <c r="J21" s="50" t="s">
        <v>159</v>
      </c>
      <c r="K21" s="17" t="str">
        <f>VLOOKUP($J21,'[1]RMT list'!C$3:E$306,2,FALSE)</f>
        <v>All-weather operations</v>
      </c>
      <c r="L21" s="17" t="s">
        <v>268</v>
      </c>
    </row>
    <row r="22" spans="1:14" s="2" customFormat="1" ht="15.9">
      <c r="A22" s="60" t="s">
        <v>575</v>
      </c>
      <c r="B22" s="23" t="s">
        <v>574</v>
      </c>
      <c r="C22" s="22" t="s">
        <v>573</v>
      </c>
      <c r="D22" s="59">
        <v>12</v>
      </c>
      <c r="E22" s="54" t="s">
        <v>577</v>
      </c>
      <c r="F22" s="53">
        <v>42320</v>
      </c>
      <c r="G22" s="58" t="s">
        <v>14</v>
      </c>
      <c r="H22" s="57" t="s">
        <v>13</v>
      </c>
      <c r="I22" s="57" t="s">
        <v>76</v>
      </c>
      <c r="J22" s="19" t="s">
        <v>11</v>
      </c>
      <c r="K22" s="66" t="str">
        <f>VLOOKUP($J22,'[1]RMT list'!C$3:E$306,2,FALSE)</f>
        <v>N/A</v>
      </c>
      <c r="L22" s="66" t="s">
        <v>11</v>
      </c>
    </row>
    <row r="23" spans="1:14" s="2" customFormat="1" ht="15.9">
      <c r="A23" s="60" t="s">
        <v>575</v>
      </c>
      <c r="B23" s="23" t="s">
        <v>574</v>
      </c>
      <c r="C23" s="22" t="s">
        <v>573</v>
      </c>
      <c r="D23" s="59">
        <v>12</v>
      </c>
      <c r="E23" s="54" t="s">
        <v>576</v>
      </c>
      <c r="F23" s="53">
        <v>42320</v>
      </c>
      <c r="G23" s="67" t="s">
        <v>126</v>
      </c>
      <c r="H23" s="57" t="s">
        <v>25</v>
      </c>
      <c r="I23" s="66" t="s">
        <v>571</v>
      </c>
      <c r="J23" s="19" t="s">
        <v>11</v>
      </c>
      <c r="K23" s="17" t="str">
        <f>VLOOKUP($J23,'[1]RMT list'!C$3:E$306,2,FALSE)</f>
        <v>N/A</v>
      </c>
      <c r="L23" s="66" t="s">
        <v>499</v>
      </c>
    </row>
    <row r="24" spans="1:14" s="2" customFormat="1" ht="15.9">
      <c r="A24" s="60" t="s">
        <v>575</v>
      </c>
      <c r="B24" s="23" t="s">
        <v>574</v>
      </c>
      <c r="C24" s="22" t="s">
        <v>573</v>
      </c>
      <c r="D24" s="59">
        <v>12</v>
      </c>
      <c r="E24" s="54" t="s">
        <v>572</v>
      </c>
      <c r="F24" s="53">
        <v>42320</v>
      </c>
      <c r="G24" s="67" t="s">
        <v>126</v>
      </c>
      <c r="H24" s="57" t="s">
        <v>25</v>
      </c>
      <c r="I24" s="66" t="s">
        <v>571</v>
      </c>
      <c r="J24" s="19" t="s">
        <v>11</v>
      </c>
      <c r="K24" s="17" t="str">
        <f>VLOOKUP($J24,'[1]RMT list'!C$3:E$306,2,FALSE)</f>
        <v>N/A</v>
      </c>
      <c r="L24" s="66" t="s">
        <v>499</v>
      </c>
    </row>
    <row r="25" spans="1:14" s="79" customFormat="1" ht="15.9">
      <c r="A25" s="60" t="s">
        <v>561</v>
      </c>
      <c r="B25" s="23" t="s">
        <v>28</v>
      </c>
      <c r="C25" s="22" t="s">
        <v>42</v>
      </c>
      <c r="D25" s="59" t="s">
        <v>566</v>
      </c>
      <c r="E25" s="54" t="s">
        <v>570</v>
      </c>
      <c r="F25" s="53">
        <v>42684</v>
      </c>
      <c r="G25" s="58" t="s">
        <v>126</v>
      </c>
      <c r="H25" s="57" t="s">
        <v>0</v>
      </c>
      <c r="I25" s="54" t="s">
        <v>569</v>
      </c>
      <c r="J25" s="50" t="s">
        <v>159</v>
      </c>
      <c r="K25" s="17" t="str">
        <f>VLOOKUP($J25,'[1]RMT list'!C$3:E$306,2,FALSE)</f>
        <v>All-weather operations</v>
      </c>
      <c r="L25" s="17" t="s">
        <v>268</v>
      </c>
      <c r="M25" s="2"/>
      <c r="N25" s="2"/>
    </row>
    <row r="26" spans="1:14" s="2" customFormat="1" ht="15.9">
      <c r="A26" s="60" t="s">
        <v>561</v>
      </c>
      <c r="B26" s="23" t="s">
        <v>28</v>
      </c>
      <c r="C26" s="22" t="s">
        <v>42</v>
      </c>
      <c r="D26" s="59" t="s">
        <v>566</v>
      </c>
      <c r="E26" s="54" t="s">
        <v>570</v>
      </c>
      <c r="F26" s="53">
        <v>42684</v>
      </c>
      <c r="G26" s="58" t="s">
        <v>126</v>
      </c>
      <c r="H26" s="57" t="s">
        <v>0</v>
      </c>
      <c r="I26" s="54" t="s">
        <v>569</v>
      </c>
      <c r="J26" s="50" t="s">
        <v>31</v>
      </c>
      <c r="K26" s="17" t="str">
        <f>VLOOKUP($J26,'[1]RMT list'!C$3:E$306,2,FALSE)</f>
        <v>Regular update of air operation rules</v>
      </c>
      <c r="L26" s="17" t="s">
        <v>268</v>
      </c>
    </row>
    <row r="27" spans="1:14" s="2" customFormat="1" ht="15.9">
      <c r="A27" s="60" t="s">
        <v>561</v>
      </c>
      <c r="B27" s="23" t="s">
        <v>28</v>
      </c>
      <c r="C27" s="22" t="s">
        <v>42</v>
      </c>
      <c r="D27" s="59" t="s">
        <v>566</v>
      </c>
      <c r="E27" s="54" t="s">
        <v>568</v>
      </c>
      <c r="F27" s="53">
        <v>42684</v>
      </c>
      <c r="G27" s="58" t="s">
        <v>126</v>
      </c>
      <c r="H27" s="57" t="s">
        <v>3</v>
      </c>
      <c r="I27" s="54" t="s">
        <v>567</v>
      </c>
      <c r="J27" s="50" t="s">
        <v>234</v>
      </c>
      <c r="K27" s="17" t="str">
        <f>VLOOKUP($J27,'[1]RMT list'!C$3:E$306,2,FALSE)</f>
        <v>Installation and maintenance of recorders — certification aspects</v>
      </c>
      <c r="L27" s="17" t="s">
        <v>340</v>
      </c>
    </row>
    <row r="28" spans="1:14" s="2" customFormat="1" ht="15.9">
      <c r="A28" s="60" t="s">
        <v>561</v>
      </c>
      <c r="B28" s="23" t="s">
        <v>28</v>
      </c>
      <c r="C28" s="22" t="s">
        <v>42</v>
      </c>
      <c r="D28" s="59" t="s">
        <v>566</v>
      </c>
      <c r="E28" s="54" t="s">
        <v>565</v>
      </c>
      <c r="F28" s="53">
        <v>42684</v>
      </c>
      <c r="G28" s="58" t="s">
        <v>126</v>
      </c>
      <c r="H28" s="57" t="s">
        <v>3</v>
      </c>
      <c r="I28" s="54" t="s">
        <v>564</v>
      </c>
      <c r="J28" s="50" t="s">
        <v>247</v>
      </c>
      <c r="K28" s="17" t="str">
        <f>VLOOKUP($J28,'[1]RMT list'!C$3:E$306,2,FALSE)</f>
        <v>Review of aeroplane performance requirements for CAT operations</v>
      </c>
      <c r="L28" s="17" t="s">
        <v>557</v>
      </c>
    </row>
    <row r="29" spans="1:14" s="2" customFormat="1" ht="15.9">
      <c r="A29" s="60" t="s">
        <v>561</v>
      </c>
      <c r="B29" s="23" t="s">
        <v>28</v>
      </c>
      <c r="C29" s="22" t="s">
        <v>42</v>
      </c>
      <c r="D29" s="59" t="s">
        <v>563</v>
      </c>
      <c r="E29" s="54" t="s">
        <v>503</v>
      </c>
      <c r="F29" s="53">
        <v>42684</v>
      </c>
      <c r="G29" s="58" t="s">
        <v>126</v>
      </c>
      <c r="H29" s="57" t="s">
        <v>3</v>
      </c>
      <c r="I29" s="54" t="s">
        <v>562</v>
      </c>
      <c r="J29" s="50" t="s">
        <v>11</v>
      </c>
      <c r="K29" s="17" t="str">
        <f>VLOOKUP($J29,'[1]RMT list'!C$3:E$306,2,FALSE)</f>
        <v>N/A</v>
      </c>
      <c r="L29" s="17" t="s">
        <v>557</v>
      </c>
    </row>
    <row r="30" spans="1:14" s="2" customFormat="1" ht="15.9" customHeight="1">
      <c r="A30" s="60" t="s">
        <v>561</v>
      </c>
      <c r="B30" s="23" t="s">
        <v>28</v>
      </c>
      <c r="C30" s="22" t="s">
        <v>42</v>
      </c>
      <c r="D30" s="59" t="s">
        <v>563</v>
      </c>
      <c r="E30" s="54" t="s">
        <v>501</v>
      </c>
      <c r="F30" s="53">
        <v>42684</v>
      </c>
      <c r="G30" s="58" t="s">
        <v>126</v>
      </c>
      <c r="H30" s="57" t="s">
        <v>3</v>
      </c>
      <c r="I30" s="54" t="s">
        <v>562</v>
      </c>
      <c r="J30" s="50" t="s">
        <v>11</v>
      </c>
      <c r="K30" s="17" t="str">
        <f>VLOOKUP($J30,'[1]RMT list'!C$3:E$306,2,FALSE)</f>
        <v>N/A</v>
      </c>
      <c r="L30" s="17" t="s">
        <v>557</v>
      </c>
    </row>
    <row r="31" spans="1:14" s="2" customFormat="1" ht="15.9">
      <c r="A31" s="60" t="s">
        <v>561</v>
      </c>
      <c r="B31" s="23" t="s">
        <v>28</v>
      </c>
      <c r="C31" s="22" t="s">
        <v>42</v>
      </c>
      <c r="D31" s="59" t="s">
        <v>560</v>
      </c>
      <c r="E31" s="54" t="s">
        <v>559</v>
      </c>
      <c r="F31" s="53">
        <v>42684</v>
      </c>
      <c r="G31" s="58" t="s">
        <v>126</v>
      </c>
      <c r="H31" s="57" t="s">
        <v>3</v>
      </c>
      <c r="I31" s="54" t="s">
        <v>558</v>
      </c>
      <c r="J31" s="50" t="s">
        <v>11</v>
      </c>
      <c r="K31" s="17" t="str">
        <f>VLOOKUP($J31,'[1]RMT list'!C$3:E$306,2,FALSE)</f>
        <v>N/A</v>
      </c>
      <c r="L31" s="17" t="s">
        <v>557</v>
      </c>
    </row>
    <row r="32" spans="1:14" s="2" customFormat="1" ht="15.9">
      <c r="A32" s="60" t="s">
        <v>556</v>
      </c>
      <c r="B32" s="23" t="s">
        <v>555</v>
      </c>
      <c r="C32" s="22" t="s">
        <v>554</v>
      </c>
      <c r="D32" s="59" t="s">
        <v>553</v>
      </c>
      <c r="E32" s="54" t="s">
        <v>552</v>
      </c>
      <c r="F32" s="53">
        <v>43776</v>
      </c>
      <c r="G32" s="19" t="s">
        <v>126</v>
      </c>
      <c r="H32" s="57" t="s">
        <v>3</v>
      </c>
      <c r="I32" s="54" t="s">
        <v>551</v>
      </c>
      <c r="J32" s="50" t="s">
        <v>550</v>
      </c>
      <c r="K32" s="17" t="str">
        <f>VLOOKUP($J32,'[1]RMT list'!C$3:E$306,2,FALSE)</f>
        <v>Embodiment of safety management system requirements into Commission Regulations (EU) Nos 1321/2014 and 748/2012</v>
      </c>
      <c r="L32" s="17" t="s">
        <v>549</v>
      </c>
    </row>
    <row r="33" spans="1:14" s="2" customFormat="1" ht="15.9">
      <c r="A33" s="60" t="s">
        <v>548</v>
      </c>
      <c r="B33" s="23" t="s">
        <v>244</v>
      </c>
      <c r="C33" s="22" t="s">
        <v>243</v>
      </c>
      <c r="D33" s="59">
        <v>77</v>
      </c>
      <c r="E33" s="54" t="s">
        <v>547</v>
      </c>
      <c r="F33" s="53">
        <v>44140</v>
      </c>
      <c r="G33" s="19" t="s">
        <v>14</v>
      </c>
      <c r="H33" s="57" t="s">
        <v>13</v>
      </c>
      <c r="I33" s="54" t="s">
        <v>546</v>
      </c>
      <c r="J33" s="50" t="s">
        <v>11</v>
      </c>
      <c r="K33" s="17" t="str">
        <f>VLOOKUP($J33,'[1]RMT list'!C$3:E$306,2,FALSE)</f>
        <v>N/A</v>
      </c>
      <c r="L33" s="17" t="s">
        <v>545</v>
      </c>
    </row>
    <row r="34" spans="1:14" s="2" customFormat="1" ht="15.9">
      <c r="A34" s="60" t="s">
        <v>544</v>
      </c>
      <c r="B34" s="23" t="s">
        <v>7</v>
      </c>
      <c r="C34" s="22" t="s">
        <v>6</v>
      </c>
      <c r="D34" s="59">
        <v>39</v>
      </c>
      <c r="E34" s="54" t="s">
        <v>543</v>
      </c>
      <c r="F34" s="53">
        <v>44140</v>
      </c>
      <c r="G34" s="19" t="s">
        <v>126</v>
      </c>
      <c r="H34" s="57" t="s">
        <v>3</v>
      </c>
      <c r="I34" s="54" t="s">
        <v>542</v>
      </c>
      <c r="J34" s="50" t="s">
        <v>541</v>
      </c>
      <c r="K34" s="17" t="str">
        <f>VLOOKUP($J34,'[1]RMT list'!C$3:E$306,2,FALSE)</f>
        <v xml:space="preserve">Technical requirements and operational procedures for aeronautical information services and aeronautical information management </v>
      </c>
      <c r="L34" s="17" t="s">
        <v>11</v>
      </c>
    </row>
    <row r="35" spans="1:14" s="2" customFormat="1" ht="15.9">
      <c r="A35" s="30" t="s">
        <v>540</v>
      </c>
      <c r="B35" s="10" t="s">
        <v>171</v>
      </c>
      <c r="C35" s="9" t="s">
        <v>170</v>
      </c>
      <c r="D35" s="29">
        <v>13</v>
      </c>
      <c r="E35" s="13" t="s">
        <v>539</v>
      </c>
      <c r="F35" s="12">
        <v>44140</v>
      </c>
      <c r="G35" s="6" t="s">
        <v>4</v>
      </c>
      <c r="H35" s="28" t="s">
        <v>3</v>
      </c>
      <c r="I35" s="13" t="s">
        <v>538</v>
      </c>
      <c r="J35" s="27" t="s">
        <v>154</v>
      </c>
      <c r="K35" s="4" t="str">
        <f>VLOOKUP($J35,'[1]RMT list'!C$3:E$306,2,FALSE)</f>
        <v>Regular update of aerodrome rules</v>
      </c>
      <c r="L35" s="4"/>
      <c r="M35"/>
      <c r="N35"/>
    </row>
    <row r="36" spans="1:14" s="2" customFormat="1" ht="15.9">
      <c r="A36" s="42" t="s">
        <v>537</v>
      </c>
      <c r="B36" s="41" t="s">
        <v>79</v>
      </c>
      <c r="C36" s="40" t="s">
        <v>78</v>
      </c>
      <c r="D36" s="39">
        <v>15</v>
      </c>
      <c r="E36" s="38" t="s">
        <v>536</v>
      </c>
      <c r="F36" s="37">
        <v>42684</v>
      </c>
      <c r="G36" s="36" t="s">
        <v>76</v>
      </c>
      <c r="H36" s="35" t="s">
        <v>76</v>
      </c>
      <c r="I36" s="33" t="s">
        <v>11</v>
      </c>
      <c r="J36" s="33" t="s">
        <v>11</v>
      </c>
      <c r="K36" s="32" t="str">
        <f>VLOOKUP($J36,'[1]RMT list'!C$3:E$306,2,FALSE)</f>
        <v>N/A</v>
      </c>
      <c r="L36" s="32"/>
      <c r="M36"/>
      <c r="N36"/>
    </row>
    <row r="37" spans="1:14" s="2" customFormat="1" ht="15.9">
      <c r="A37" s="60" t="s">
        <v>535</v>
      </c>
      <c r="B37" s="23" t="s">
        <v>86</v>
      </c>
      <c r="C37" s="22" t="s">
        <v>109</v>
      </c>
      <c r="D37" s="59">
        <v>90</v>
      </c>
      <c r="E37" s="54" t="s">
        <v>534</v>
      </c>
      <c r="F37" s="53">
        <v>42684</v>
      </c>
      <c r="G37" s="58" t="s">
        <v>14</v>
      </c>
      <c r="H37" s="57" t="s">
        <v>13</v>
      </c>
      <c r="I37" s="54" t="s">
        <v>518</v>
      </c>
      <c r="J37" s="50" t="s">
        <v>11</v>
      </c>
      <c r="K37" s="17" t="str">
        <f>VLOOKUP($J37,'[1]RMT list'!C$3:E$306,2,FALSE)</f>
        <v>N/A</v>
      </c>
      <c r="L37" s="78" t="s">
        <v>11</v>
      </c>
    </row>
    <row r="38" spans="1:14" s="2" customFormat="1" ht="15.9">
      <c r="A38" s="60" t="s">
        <v>533</v>
      </c>
      <c r="B38" s="23" t="s">
        <v>86</v>
      </c>
      <c r="C38" s="22" t="s">
        <v>90</v>
      </c>
      <c r="D38" s="59">
        <v>90</v>
      </c>
      <c r="E38" s="54" t="s">
        <v>532</v>
      </c>
      <c r="F38" s="53">
        <v>42684</v>
      </c>
      <c r="G38" s="58" t="s">
        <v>14</v>
      </c>
      <c r="H38" s="57" t="s">
        <v>13</v>
      </c>
      <c r="I38" s="54" t="s">
        <v>518</v>
      </c>
      <c r="J38" s="50" t="s">
        <v>11</v>
      </c>
      <c r="K38" s="17" t="str">
        <f>VLOOKUP($J38,'[1]RMT list'!C$3:E$306,2,FALSE)</f>
        <v>N/A</v>
      </c>
      <c r="L38" s="78" t="s">
        <v>11</v>
      </c>
    </row>
    <row r="39" spans="1:14" s="2" customFormat="1" ht="15.9">
      <c r="A39" s="60" t="s">
        <v>531</v>
      </c>
      <c r="B39" s="23" t="s">
        <v>86</v>
      </c>
      <c r="C39" s="22" t="s">
        <v>85</v>
      </c>
      <c r="D39" s="59">
        <v>90</v>
      </c>
      <c r="E39" s="54" t="s">
        <v>530</v>
      </c>
      <c r="F39" s="53">
        <v>42684</v>
      </c>
      <c r="G39" s="58" t="s">
        <v>14</v>
      </c>
      <c r="H39" s="57" t="s">
        <v>13</v>
      </c>
      <c r="I39" s="54" t="s">
        <v>518</v>
      </c>
      <c r="J39" s="50" t="s">
        <v>11</v>
      </c>
      <c r="K39" s="17" t="str">
        <f>VLOOKUP($J39,'[1]RMT list'!C$3:E$306,2,FALSE)</f>
        <v>N/A</v>
      </c>
      <c r="L39" s="72" t="s">
        <v>11</v>
      </c>
    </row>
    <row r="40" spans="1:14" s="2" customFormat="1" ht="15.9">
      <c r="A40" s="60" t="s">
        <v>529</v>
      </c>
      <c r="B40" s="23" t="s">
        <v>297</v>
      </c>
      <c r="C40" s="22" t="s">
        <v>528</v>
      </c>
      <c r="D40" s="59">
        <v>32</v>
      </c>
      <c r="E40" s="54" t="s">
        <v>527</v>
      </c>
      <c r="F40" s="53">
        <v>42684</v>
      </c>
      <c r="G40" s="58" t="s">
        <v>14</v>
      </c>
      <c r="H40" s="57" t="s">
        <v>13</v>
      </c>
      <c r="I40" s="54" t="s">
        <v>518</v>
      </c>
      <c r="J40" s="50" t="s">
        <v>11</v>
      </c>
      <c r="K40" s="17" t="str">
        <f>VLOOKUP($J40,'[1]RMT list'!C$3:E$306,2,FALSE)</f>
        <v>N/A</v>
      </c>
      <c r="L40" s="78" t="s">
        <v>11</v>
      </c>
    </row>
    <row r="41" spans="1:14" s="2" customFormat="1" ht="15.9">
      <c r="A41" s="60" t="s">
        <v>526</v>
      </c>
      <c r="B41" s="23" t="s">
        <v>171</v>
      </c>
      <c r="C41" s="22" t="s">
        <v>309</v>
      </c>
      <c r="D41" s="59">
        <v>7</v>
      </c>
      <c r="E41" s="54" t="s">
        <v>525</v>
      </c>
      <c r="F41" s="53">
        <v>42684</v>
      </c>
      <c r="G41" s="58" t="s">
        <v>126</v>
      </c>
      <c r="H41" s="57" t="s">
        <v>3</v>
      </c>
      <c r="I41" s="54" t="s">
        <v>524</v>
      </c>
      <c r="J41" s="50" t="s">
        <v>523</v>
      </c>
      <c r="K41" s="17" t="str">
        <f>VLOOKUP($J41,'[1]RMT list'!C$3:E$306,2,FALSE)</f>
        <v>Certification requirements for VFR heliports located at aerodromes falling under the scope of the Basic Regulation</v>
      </c>
      <c r="L41" s="78" t="s">
        <v>522</v>
      </c>
    </row>
    <row r="42" spans="1:14" s="2" customFormat="1" ht="15.9">
      <c r="A42" s="60" t="s">
        <v>521</v>
      </c>
      <c r="B42" s="23" t="s">
        <v>297</v>
      </c>
      <c r="C42" s="22" t="s">
        <v>520</v>
      </c>
      <c r="D42" s="59">
        <v>1</v>
      </c>
      <c r="E42" s="54" t="s">
        <v>519</v>
      </c>
      <c r="F42" s="53">
        <v>42679</v>
      </c>
      <c r="G42" s="58" t="s">
        <v>14</v>
      </c>
      <c r="H42" s="57" t="s">
        <v>13</v>
      </c>
      <c r="I42" s="54" t="s">
        <v>518</v>
      </c>
      <c r="J42" s="50" t="s">
        <v>11</v>
      </c>
      <c r="K42" s="17" t="str">
        <f>VLOOKUP($J42,'[1]RMT list'!C$3:E$306,2,FALSE)</f>
        <v>N/A</v>
      </c>
      <c r="L42" s="17" t="s">
        <v>11</v>
      </c>
    </row>
    <row r="43" spans="1:14" s="2" customFormat="1" ht="15.9">
      <c r="A43" s="60" t="s">
        <v>517</v>
      </c>
      <c r="B43" s="23" t="s">
        <v>66</v>
      </c>
      <c r="C43" s="22" t="s">
        <v>65</v>
      </c>
      <c r="D43" s="59">
        <v>45</v>
      </c>
      <c r="E43" s="54" t="s">
        <v>516</v>
      </c>
      <c r="F43" s="53">
        <v>42684</v>
      </c>
      <c r="G43" s="67" t="s">
        <v>14</v>
      </c>
      <c r="H43" s="57" t="s">
        <v>13</v>
      </c>
      <c r="I43" s="54" t="s">
        <v>515</v>
      </c>
      <c r="J43" s="50" t="s">
        <v>11</v>
      </c>
      <c r="K43" s="16" t="str">
        <f>VLOOKUP($J43,'[1]RMT list'!C$3:E$306,2,FALSE)</f>
        <v>N/A</v>
      </c>
      <c r="L43" s="17" t="s">
        <v>11</v>
      </c>
    </row>
    <row r="44" spans="1:14" s="2" customFormat="1" ht="15.9">
      <c r="A44" s="60" t="s">
        <v>514</v>
      </c>
      <c r="B44" s="23" t="s">
        <v>60</v>
      </c>
      <c r="C44" s="22" t="s">
        <v>59</v>
      </c>
      <c r="D44" s="59">
        <v>59</v>
      </c>
      <c r="E44" s="54" t="s">
        <v>513</v>
      </c>
      <c r="F44" s="53">
        <v>42684</v>
      </c>
      <c r="G44" s="19" t="s">
        <v>14</v>
      </c>
      <c r="H44" s="57" t="s">
        <v>13</v>
      </c>
      <c r="I44" s="54" t="s">
        <v>512</v>
      </c>
      <c r="J44" s="50" t="s">
        <v>11</v>
      </c>
      <c r="K44" s="17" t="str">
        <f>VLOOKUP($J44,'[1]RMT list'!C$3:E$306,2,FALSE)</f>
        <v>N/A</v>
      </c>
      <c r="L44" s="78" t="s">
        <v>511</v>
      </c>
    </row>
    <row r="45" spans="1:14" s="2" customFormat="1" ht="15.9">
      <c r="A45" s="60" t="s">
        <v>510</v>
      </c>
      <c r="B45" s="23" t="s">
        <v>28</v>
      </c>
      <c r="C45" s="22" t="s">
        <v>42</v>
      </c>
      <c r="D45" s="59">
        <v>41</v>
      </c>
      <c r="E45" s="54" t="s">
        <v>509</v>
      </c>
      <c r="F45" s="53">
        <v>42852</v>
      </c>
      <c r="G45" s="58" t="s">
        <v>126</v>
      </c>
      <c r="H45" s="57" t="s">
        <v>25</v>
      </c>
      <c r="I45" s="54" t="s">
        <v>508</v>
      </c>
      <c r="J45" s="50" t="s">
        <v>11</v>
      </c>
      <c r="K45" s="17" t="str">
        <f>VLOOKUP($J45,'[1]RMT list'!C$3:E$306,2,FALSE)</f>
        <v>N/A</v>
      </c>
      <c r="L45" s="17" t="s">
        <v>507</v>
      </c>
    </row>
    <row r="46" spans="1:14" s="2" customFormat="1" ht="15.9">
      <c r="A46" s="60" t="s">
        <v>506</v>
      </c>
      <c r="B46" s="23" t="s">
        <v>28</v>
      </c>
      <c r="C46" s="22" t="s">
        <v>38</v>
      </c>
      <c r="D46" s="59">
        <v>35</v>
      </c>
      <c r="E46" s="54" t="s">
        <v>493</v>
      </c>
      <c r="F46" s="53">
        <v>42852</v>
      </c>
      <c r="G46" s="58" t="s">
        <v>126</v>
      </c>
      <c r="H46" s="57" t="s">
        <v>25</v>
      </c>
      <c r="I46" s="54" t="s">
        <v>505</v>
      </c>
      <c r="J46" s="50" t="s">
        <v>11</v>
      </c>
      <c r="K46" s="17" t="str">
        <f>VLOOKUP($J46,'[1]RMT list'!C$3:E$306,2,FALSE)</f>
        <v>N/A</v>
      </c>
      <c r="L46" s="17" t="s">
        <v>504</v>
      </c>
    </row>
    <row r="47" spans="1:14" s="2" customFormat="1" ht="15.9">
      <c r="A47" s="60" t="s">
        <v>490</v>
      </c>
      <c r="B47" s="23" t="s">
        <v>28</v>
      </c>
      <c r="C47" s="22" t="s">
        <v>34</v>
      </c>
      <c r="D47" s="59">
        <v>21</v>
      </c>
      <c r="E47" s="54" t="s">
        <v>503</v>
      </c>
      <c r="F47" s="53">
        <v>43779</v>
      </c>
      <c r="G47" s="58" t="s">
        <v>126</v>
      </c>
      <c r="H47" s="57" t="s">
        <v>3</v>
      </c>
      <c r="I47" s="54" t="s">
        <v>502</v>
      </c>
      <c r="J47" s="50" t="s">
        <v>11</v>
      </c>
      <c r="K47" s="17" t="str">
        <f>VLOOKUP($J47,'[1]RMT list'!C$3:E$306,2,FALSE)</f>
        <v>N/A</v>
      </c>
      <c r="L47" s="17" t="s">
        <v>499</v>
      </c>
    </row>
    <row r="48" spans="1:14" s="2" customFormat="1" ht="15.9">
      <c r="A48" s="60" t="s">
        <v>490</v>
      </c>
      <c r="B48" s="23" t="s">
        <v>28</v>
      </c>
      <c r="C48" s="22" t="s">
        <v>34</v>
      </c>
      <c r="D48" s="59">
        <v>21</v>
      </c>
      <c r="E48" s="54" t="s">
        <v>501</v>
      </c>
      <c r="F48" s="53">
        <v>43779</v>
      </c>
      <c r="G48" s="58" t="s">
        <v>126</v>
      </c>
      <c r="H48" s="57" t="s">
        <v>3</v>
      </c>
      <c r="I48" s="54" t="s">
        <v>500</v>
      </c>
      <c r="J48" s="50" t="s">
        <v>11</v>
      </c>
      <c r="K48" s="17" t="str">
        <f>VLOOKUP($J48,'[1]RMT list'!C$3:E$306,2,FALSE)</f>
        <v>N/A</v>
      </c>
      <c r="L48" s="17" t="s">
        <v>499</v>
      </c>
    </row>
    <row r="49" spans="1:14" s="2" customFormat="1" ht="28.5" customHeight="1">
      <c r="A49" s="60" t="s">
        <v>490</v>
      </c>
      <c r="B49" s="23" t="s">
        <v>28</v>
      </c>
      <c r="C49" s="22" t="s">
        <v>34</v>
      </c>
      <c r="D49" s="59">
        <v>21</v>
      </c>
      <c r="E49" s="54" t="s">
        <v>498</v>
      </c>
      <c r="F49" s="53">
        <v>42684</v>
      </c>
      <c r="G49" s="58" t="s">
        <v>126</v>
      </c>
      <c r="H49" s="57" t="s">
        <v>3</v>
      </c>
      <c r="I49" s="54" t="s">
        <v>497</v>
      </c>
      <c r="J49" s="50" t="s">
        <v>247</v>
      </c>
      <c r="K49" s="17" t="str">
        <f>VLOOKUP($J49,'[1]RMT list'!C$3:E$306,2,FALSE)</f>
        <v>Review of aeroplane performance requirements for CAT operations</v>
      </c>
      <c r="L49" s="17" t="s">
        <v>496</v>
      </c>
    </row>
    <row r="50" spans="1:14" s="2" customFormat="1" ht="15.9">
      <c r="A50" s="60" t="s">
        <v>490</v>
      </c>
      <c r="B50" s="23" t="s">
        <v>28</v>
      </c>
      <c r="C50" s="22" t="s">
        <v>34</v>
      </c>
      <c r="D50" s="59">
        <v>21</v>
      </c>
      <c r="E50" s="54" t="s">
        <v>495</v>
      </c>
      <c r="F50" s="53">
        <v>42684</v>
      </c>
      <c r="G50" s="58" t="s">
        <v>126</v>
      </c>
      <c r="H50" s="57" t="s">
        <v>13</v>
      </c>
      <c r="I50" s="54" t="s">
        <v>494</v>
      </c>
      <c r="J50" s="50" t="s">
        <v>11</v>
      </c>
      <c r="K50" s="17" t="str">
        <f>VLOOKUP($J50,'[1]RMT list'!C$3:E$306,2,FALSE)</f>
        <v>N/A</v>
      </c>
      <c r="L50" s="17" t="s">
        <v>11</v>
      </c>
    </row>
    <row r="51" spans="1:14" s="2" customFormat="1" ht="15.9">
      <c r="A51" s="60" t="s">
        <v>490</v>
      </c>
      <c r="B51" s="23" t="s">
        <v>28</v>
      </c>
      <c r="C51" s="22" t="s">
        <v>34</v>
      </c>
      <c r="D51" s="59">
        <v>21</v>
      </c>
      <c r="E51" s="54" t="s">
        <v>493</v>
      </c>
      <c r="F51" s="53">
        <v>42852</v>
      </c>
      <c r="G51" s="58" t="s">
        <v>126</v>
      </c>
      <c r="H51" s="57" t="s">
        <v>25</v>
      </c>
      <c r="I51" s="54" t="s">
        <v>492</v>
      </c>
      <c r="J51" s="50" t="s">
        <v>11</v>
      </c>
      <c r="K51" s="17" t="str">
        <f>VLOOKUP($J51,'[1]RMT list'!C$3:E$306,2,FALSE)</f>
        <v>N/A</v>
      </c>
      <c r="L51" s="17" t="s">
        <v>491</v>
      </c>
    </row>
    <row r="52" spans="1:14" s="2" customFormat="1" ht="15.9">
      <c r="A52" s="60" t="s">
        <v>490</v>
      </c>
      <c r="B52" s="23" t="s">
        <v>28</v>
      </c>
      <c r="C52" s="22" t="s">
        <v>34</v>
      </c>
      <c r="D52" s="59">
        <v>21</v>
      </c>
      <c r="E52" s="54" t="s">
        <v>489</v>
      </c>
      <c r="F52" s="53">
        <v>42684</v>
      </c>
      <c r="G52" s="58" t="s">
        <v>126</v>
      </c>
      <c r="H52" s="57" t="s">
        <v>25</v>
      </c>
      <c r="I52" s="54" t="s">
        <v>488</v>
      </c>
      <c r="J52" s="50" t="s">
        <v>159</v>
      </c>
      <c r="K52" s="17" t="str">
        <f>VLOOKUP($J52,'[1]RMT list'!C$3:E$306,2,FALSE)</f>
        <v>All-weather operations</v>
      </c>
      <c r="L52" s="17" t="s">
        <v>268</v>
      </c>
    </row>
    <row r="53" spans="1:14" s="2" customFormat="1" ht="15.9">
      <c r="A53" s="60" t="s">
        <v>485</v>
      </c>
      <c r="B53" s="23" t="s">
        <v>244</v>
      </c>
      <c r="C53" s="22" t="s">
        <v>243</v>
      </c>
      <c r="D53" s="59">
        <v>78</v>
      </c>
      <c r="E53" s="54" t="s">
        <v>487</v>
      </c>
      <c r="F53" s="53">
        <v>43412</v>
      </c>
      <c r="G53" s="58" t="s">
        <v>126</v>
      </c>
      <c r="H53" s="57" t="s">
        <v>25</v>
      </c>
      <c r="I53" s="54" t="s">
        <v>486</v>
      </c>
      <c r="J53" s="50" t="s">
        <v>1</v>
      </c>
      <c r="K53" s="17" t="str">
        <f>VLOOKUP($J53,'[1]RMT list'!C$3:E$306,2,FALSE)</f>
        <v>Regular update of air traffic management/air navigation services rules (IRs and AMC &amp; GM)</v>
      </c>
      <c r="L53" s="17" t="s">
        <v>348</v>
      </c>
    </row>
    <row r="54" spans="1:14" s="2" customFormat="1" ht="15.9">
      <c r="A54" s="60" t="s">
        <v>485</v>
      </c>
      <c r="B54" s="23" t="s">
        <v>28</v>
      </c>
      <c r="C54" s="22" t="s">
        <v>42</v>
      </c>
      <c r="D54" s="59">
        <v>42</v>
      </c>
      <c r="E54" s="54" t="s">
        <v>484</v>
      </c>
      <c r="F54" s="53">
        <v>43412</v>
      </c>
      <c r="G54" s="58" t="s">
        <v>126</v>
      </c>
      <c r="H54" s="57" t="s">
        <v>3</v>
      </c>
      <c r="I54" s="54" t="s">
        <v>483</v>
      </c>
      <c r="J54" s="50" t="s">
        <v>11</v>
      </c>
      <c r="K54" s="17" t="str">
        <f>VLOOKUP($J54,'[1]RMT list'!C$3:E$306,2,FALSE)</f>
        <v>N/A</v>
      </c>
      <c r="L54" s="17" t="s">
        <v>340</v>
      </c>
    </row>
    <row r="55" spans="1:14" s="2" customFormat="1" ht="15.9">
      <c r="A55" s="60" t="s">
        <v>482</v>
      </c>
      <c r="B55" s="23" t="s">
        <v>104</v>
      </c>
      <c r="C55" s="22" t="s">
        <v>123</v>
      </c>
      <c r="D55" s="59">
        <v>12</v>
      </c>
      <c r="E55" s="54" t="s">
        <v>481</v>
      </c>
      <c r="F55" s="53">
        <v>43101</v>
      </c>
      <c r="G55" s="58" t="s">
        <v>126</v>
      </c>
      <c r="H55" s="57" t="s">
        <v>3</v>
      </c>
      <c r="I55" s="54" t="s">
        <v>473</v>
      </c>
      <c r="J55" s="50" t="s">
        <v>477</v>
      </c>
      <c r="K55" s="17" t="str">
        <f>VLOOKUP($J55,'[1]RMT list'!C$3:E$306,2,FALSE)</f>
        <v xml:space="preserve">Update CS 36 to refer to the environmental technical manual on noise certification as amended after CAEP/10 </v>
      </c>
      <c r="L55" s="17" t="s">
        <v>472</v>
      </c>
    </row>
    <row r="56" spans="1:14" s="2" customFormat="1" ht="15.9">
      <c r="A56" s="60" t="s">
        <v>482</v>
      </c>
      <c r="B56" s="23" t="s">
        <v>104</v>
      </c>
      <c r="C56" s="22" t="s">
        <v>123</v>
      </c>
      <c r="D56" s="59">
        <v>12</v>
      </c>
      <c r="E56" s="54" t="s">
        <v>481</v>
      </c>
      <c r="F56" s="53">
        <v>43101</v>
      </c>
      <c r="G56" s="58" t="s">
        <v>126</v>
      </c>
      <c r="H56" s="57" t="s">
        <v>3</v>
      </c>
      <c r="I56" s="54" t="s">
        <v>473</v>
      </c>
      <c r="J56" s="50" t="s">
        <v>284</v>
      </c>
      <c r="K56" s="17" t="str">
        <f>VLOOKUP($J56,'[1]RMT list'!C$3:E$306,2,FALSE)</f>
        <v>Implementation of the CAEP amendments</v>
      </c>
      <c r="L56" s="17" t="s">
        <v>472</v>
      </c>
    </row>
    <row r="57" spans="1:14" s="2" customFormat="1" ht="15.9">
      <c r="A57" s="60" t="s">
        <v>480</v>
      </c>
      <c r="B57" s="23" t="s">
        <v>104</v>
      </c>
      <c r="C57" s="22" t="s">
        <v>120</v>
      </c>
      <c r="D57" s="59">
        <v>9</v>
      </c>
      <c r="E57" s="54" t="s">
        <v>479</v>
      </c>
      <c r="F57" s="53">
        <v>43101</v>
      </c>
      <c r="G57" s="58" t="s">
        <v>126</v>
      </c>
      <c r="H57" s="57" t="s">
        <v>3</v>
      </c>
      <c r="I57" s="54" t="s">
        <v>473</v>
      </c>
      <c r="J57" s="50" t="s">
        <v>477</v>
      </c>
      <c r="K57" s="17" t="str">
        <f>VLOOKUP($J57,'[1]RMT list'!C$3:E$306,2,FALSE)</f>
        <v xml:space="preserve">Update CS 36 to refer to the environmental technical manual on noise certification as amended after CAEP/10 </v>
      </c>
      <c r="L57" s="17" t="s">
        <v>478</v>
      </c>
    </row>
    <row r="58" spans="1:14" s="2" customFormat="1" ht="15.9">
      <c r="A58" s="60" t="s">
        <v>480</v>
      </c>
      <c r="B58" s="23" t="s">
        <v>104</v>
      </c>
      <c r="C58" s="22" t="s">
        <v>120</v>
      </c>
      <c r="D58" s="59">
        <v>9</v>
      </c>
      <c r="E58" s="54" t="s">
        <v>479</v>
      </c>
      <c r="F58" s="53">
        <v>43101</v>
      </c>
      <c r="G58" s="58" t="s">
        <v>126</v>
      </c>
      <c r="H58" s="57" t="s">
        <v>3</v>
      </c>
      <c r="I58" s="54" t="s">
        <v>473</v>
      </c>
      <c r="J58" s="50" t="s">
        <v>284</v>
      </c>
      <c r="K58" s="17" t="str">
        <f>VLOOKUP($J58,'[1]RMT list'!C$3:E$306,2,FALSE)</f>
        <v>Implementation of the CAEP amendments</v>
      </c>
      <c r="L58" s="17" t="s">
        <v>478</v>
      </c>
    </row>
    <row r="59" spans="1:14" s="2" customFormat="1" ht="15.9">
      <c r="A59" s="60" t="s">
        <v>476</v>
      </c>
      <c r="B59" s="23" t="s">
        <v>104</v>
      </c>
      <c r="C59" s="22" t="s">
        <v>116</v>
      </c>
      <c r="D59" s="59" t="s">
        <v>475</v>
      </c>
      <c r="E59" s="54" t="s">
        <v>474</v>
      </c>
      <c r="F59" s="53">
        <v>43101</v>
      </c>
      <c r="G59" s="58" t="s">
        <v>126</v>
      </c>
      <c r="H59" s="57" t="s">
        <v>3</v>
      </c>
      <c r="I59" s="54" t="s">
        <v>473</v>
      </c>
      <c r="J59" s="50" t="s">
        <v>477</v>
      </c>
      <c r="K59" s="17" t="str">
        <f>VLOOKUP($J59,'[1]RMT list'!C$3:E$306,2,FALSE)</f>
        <v xml:space="preserve">Update CS 36 to refer to the environmental technical manual on noise certification as amended after CAEP/10 </v>
      </c>
      <c r="L59" s="17" t="s">
        <v>472</v>
      </c>
    </row>
    <row r="60" spans="1:14" s="2" customFormat="1" ht="15.9">
      <c r="A60" s="60" t="s">
        <v>476</v>
      </c>
      <c r="B60" s="23" t="s">
        <v>104</v>
      </c>
      <c r="C60" s="22" t="s">
        <v>116</v>
      </c>
      <c r="D60" s="59" t="s">
        <v>475</v>
      </c>
      <c r="E60" s="54" t="s">
        <v>474</v>
      </c>
      <c r="F60" s="53">
        <v>43101</v>
      </c>
      <c r="G60" s="58" t="s">
        <v>126</v>
      </c>
      <c r="H60" s="57" t="s">
        <v>3</v>
      </c>
      <c r="I60" s="54" t="s">
        <v>473</v>
      </c>
      <c r="J60" s="50" t="s">
        <v>284</v>
      </c>
      <c r="K60" s="17" t="str">
        <f>VLOOKUP($J60,'[1]RMT list'!C$3:E$306,2,FALSE)</f>
        <v>Implementation of the CAEP amendments</v>
      </c>
      <c r="L60" s="17" t="s">
        <v>472</v>
      </c>
    </row>
    <row r="61" spans="1:14" ht="15.9">
      <c r="A61" s="60" t="s">
        <v>471</v>
      </c>
      <c r="B61" s="23" t="s">
        <v>171</v>
      </c>
      <c r="C61" s="22" t="s">
        <v>170</v>
      </c>
      <c r="D61" s="59">
        <v>14</v>
      </c>
      <c r="E61" s="54" t="s">
        <v>400</v>
      </c>
      <c r="F61" s="53">
        <v>43412</v>
      </c>
      <c r="G61" s="58" t="s">
        <v>126</v>
      </c>
      <c r="H61" s="57" t="s">
        <v>3</v>
      </c>
      <c r="I61" s="54" t="s">
        <v>470</v>
      </c>
      <c r="J61" s="50" t="s">
        <v>154</v>
      </c>
      <c r="K61" s="17" t="str">
        <f>VLOOKUP($J61,'[1]RMT list'!C$3:E$306,2,FALSE)</f>
        <v>Regular update of aerodrome rules</v>
      </c>
      <c r="L61" s="17" t="s">
        <v>469</v>
      </c>
      <c r="M61" s="2"/>
      <c r="N61" s="2"/>
    </row>
    <row r="62" spans="1:14" s="2" customFormat="1" ht="15.9">
      <c r="A62" s="60" t="s">
        <v>463</v>
      </c>
      <c r="B62" s="23" t="s">
        <v>72</v>
      </c>
      <c r="C62" s="22" t="s">
        <v>181</v>
      </c>
      <c r="D62" s="59">
        <v>175</v>
      </c>
      <c r="E62" s="54" t="s">
        <v>468</v>
      </c>
      <c r="F62" s="53">
        <v>43412</v>
      </c>
      <c r="G62" s="58" t="s">
        <v>14</v>
      </c>
      <c r="H62" s="57" t="s">
        <v>13</v>
      </c>
      <c r="I62" s="66" t="s">
        <v>11</v>
      </c>
      <c r="J62" s="19" t="s">
        <v>11</v>
      </c>
      <c r="K62" s="17" t="str">
        <f>VLOOKUP($J62,'[1]RMT list'!C$3:E$306,2,FALSE)</f>
        <v>N/A</v>
      </c>
      <c r="L62" s="17" t="s">
        <v>467</v>
      </c>
    </row>
    <row r="63" spans="1:14" s="2" customFormat="1" ht="15.9">
      <c r="A63" s="60" t="s">
        <v>463</v>
      </c>
      <c r="B63" s="23" t="s">
        <v>72</v>
      </c>
      <c r="C63" s="22" t="s">
        <v>181</v>
      </c>
      <c r="D63" s="59">
        <v>175</v>
      </c>
      <c r="E63" s="54" t="s">
        <v>466</v>
      </c>
      <c r="F63" s="53">
        <v>43412</v>
      </c>
      <c r="G63" s="58" t="s">
        <v>14</v>
      </c>
      <c r="H63" s="57" t="s">
        <v>13</v>
      </c>
      <c r="I63" s="54" t="s">
        <v>465</v>
      </c>
      <c r="J63" s="50" t="s">
        <v>11</v>
      </c>
      <c r="K63" s="17" t="str">
        <f>VLOOKUP($J63,'[1]RMT list'!C$3:E$306,2,FALSE)</f>
        <v>N/A</v>
      </c>
      <c r="L63" s="17" t="s">
        <v>464</v>
      </c>
    </row>
    <row r="64" spans="1:14" s="2" customFormat="1" ht="15.9">
      <c r="A64" s="30" t="s">
        <v>463</v>
      </c>
      <c r="B64" s="10" t="s">
        <v>72</v>
      </c>
      <c r="C64" s="9" t="s">
        <v>181</v>
      </c>
      <c r="D64" s="29">
        <v>175</v>
      </c>
      <c r="E64" s="13" t="s">
        <v>462</v>
      </c>
      <c r="F64" s="12">
        <v>43412</v>
      </c>
      <c r="G64" s="73" t="s">
        <v>4</v>
      </c>
      <c r="H64" s="28" t="s">
        <v>3</v>
      </c>
      <c r="I64" s="13" t="s">
        <v>461</v>
      </c>
      <c r="J64" s="27" t="s">
        <v>23</v>
      </c>
      <c r="K64" s="4" t="str">
        <f>VLOOKUP($J64,'[1]RMT list'!C$3:E$306,2,FALSE)</f>
        <v>Introduction of a regulatory framework for the operation of drones</v>
      </c>
      <c r="L64" s="4" t="s">
        <v>410</v>
      </c>
      <c r="M64"/>
      <c r="N64"/>
    </row>
    <row r="65" spans="1:14" ht="15.9">
      <c r="A65" s="60" t="s">
        <v>448</v>
      </c>
      <c r="B65" s="23" t="s">
        <v>28</v>
      </c>
      <c r="C65" s="22" t="s">
        <v>42</v>
      </c>
      <c r="D65" s="59">
        <v>43</v>
      </c>
      <c r="E65" s="54" t="s">
        <v>460</v>
      </c>
      <c r="F65" s="53">
        <v>43412</v>
      </c>
      <c r="G65" s="58" t="s">
        <v>14</v>
      </c>
      <c r="H65" s="57" t="s">
        <v>13</v>
      </c>
      <c r="I65" s="54" t="s">
        <v>459</v>
      </c>
      <c r="J65" s="50" t="s">
        <v>11</v>
      </c>
      <c r="K65" s="17" t="str">
        <f>VLOOKUP($J65,'[1]RMT list'!C$3:E$306,2,FALSE)</f>
        <v>N/A</v>
      </c>
      <c r="L65" s="17" t="s">
        <v>445</v>
      </c>
      <c r="M65" s="2"/>
      <c r="N65" s="2"/>
    </row>
    <row r="66" spans="1:14" s="2" customFormat="1" ht="15.9">
      <c r="A66" s="60" t="s">
        <v>448</v>
      </c>
      <c r="B66" s="23" t="s">
        <v>28</v>
      </c>
      <c r="C66" s="22" t="s">
        <v>42</v>
      </c>
      <c r="D66" s="59">
        <v>43</v>
      </c>
      <c r="E66" s="54" t="s">
        <v>458</v>
      </c>
      <c r="F66" s="53">
        <v>43412</v>
      </c>
      <c r="G66" s="58" t="s">
        <v>126</v>
      </c>
      <c r="H66" s="57" t="s">
        <v>3</v>
      </c>
      <c r="I66" s="54" t="s">
        <v>457</v>
      </c>
      <c r="J66" s="50" t="s">
        <v>31</v>
      </c>
      <c r="K66" s="17" t="str">
        <f>VLOOKUP($J66,'[1]RMT list'!C$3:E$306,2,FALSE)</f>
        <v>Regular update of air operation rules</v>
      </c>
      <c r="L66" s="17" t="s">
        <v>445</v>
      </c>
    </row>
    <row r="67" spans="1:14" s="2" customFormat="1" ht="15.9">
      <c r="A67" s="60" t="s">
        <v>448</v>
      </c>
      <c r="B67" s="23" t="s">
        <v>28</v>
      </c>
      <c r="C67" s="22" t="s">
        <v>42</v>
      </c>
      <c r="D67" s="59">
        <v>43</v>
      </c>
      <c r="E67" s="54" t="s">
        <v>456</v>
      </c>
      <c r="F67" s="53">
        <v>43412</v>
      </c>
      <c r="G67" s="58" t="s">
        <v>126</v>
      </c>
      <c r="H67" s="57" t="s">
        <v>3</v>
      </c>
      <c r="I67" s="54" t="s">
        <v>455</v>
      </c>
      <c r="J67" s="50" t="s">
        <v>31</v>
      </c>
      <c r="K67" s="17" t="str">
        <f>VLOOKUP($J67,'[1]RMT list'!C$3:E$306,2,FALSE)</f>
        <v>Regular update of air operation rules</v>
      </c>
      <c r="L67" s="17" t="s">
        <v>445</v>
      </c>
    </row>
    <row r="68" spans="1:14" s="2" customFormat="1" ht="15.9">
      <c r="A68" s="60" t="s">
        <v>448</v>
      </c>
      <c r="B68" s="23" t="s">
        <v>28</v>
      </c>
      <c r="C68" s="22" t="s">
        <v>42</v>
      </c>
      <c r="D68" s="59">
        <v>43</v>
      </c>
      <c r="E68" s="54" t="s">
        <v>454</v>
      </c>
      <c r="F68" s="53">
        <v>43412</v>
      </c>
      <c r="G68" s="58" t="s">
        <v>126</v>
      </c>
      <c r="H68" s="57" t="s">
        <v>3</v>
      </c>
      <c r="I68" s="54" t="s">
        <v>453</v>
      </c>
      <c r="J68" s="50" t="s">
        <v>31</v>
      </c>
      <c r="K68" s="17" t="str">
        <f>VLOOKUP($J68,'[1]RMT list'!C$3:E$306,2,FALSE)</f>
        <v>Regular update of air operation rules</v>
      </c>
      <c r="L68" s="17" t="s">
        <v>445</v>
      </c>
    </row>
    <row r="69" spans="1:14" s="2" customFormat="1" ht="15.9">
      <c r="A69" s="60" t="s">
        <v>448</v>
      </c>
      <c r="B69" s="23" t="s">
        <v>28</v>
      </c>
      <c r="C69" s="22" t="s">
        <v>42</v>
      </c>
      <c r="D69" s="59">
        <v>43</v>
      </c>
      <c r="E69" s="54" t="s">
        <v>452</v>
      </c>
      <c r="F69" s="53">
        <v>43412</v>
      </c>
      <c r="G69" s="58" t="s">
        <v>126</v>
      </c>
      <c r="H69" s="57" t="s">
        <v>3</v>
      </c>
      <c r="I69" s="54" t="s">
        <v>451</v>
      </c>
      <c r="J69" s="50" t="s">
        <v>450</v>
      </c>
      <c r="K69" s="17" t="str">
        <f>VLOOKUP($J69,'[1]RMT list'!C$3:E$306,2,FALSE)</f>
        <v>Update of the rules on air operations (Air OPS Regulation - all Annexes &amp; related AMC/GM)</v>
      </c>
      <c r="L69" s="17" t="s">
        <v>445</v>
      </c>
    </row>
    <row r="70" spans="1:14" s="2" customFormat="1" ht="15.9">
      <c r="A70" s="60" t="s">
        <v>448</v>
      </c>
      <c r="B70" s="23" t="s">
        <v>28</v>
      </c>
      <c r="C70" s="22" t="s">
        <v>42</v>
      </c>
      <c r="D70" s="59">
        <v>43</v>
      </c>
      <c r="E70" s="54" t="s">
        <v>449</v>
      </c>
      <c r="F70" s="53">
        <v>43412</v>
      </c>
      <c r="G70" s="58" t="s">
        <v>126</v>
      </c>
      <c r="H70" s="57" t="s">
        <v>25</v>
      </c>
      <c r="I70" s="54" t="s">
        <v>434</v>
      </c>
      <c r="J70" s="50" t="s">
        <v>11</v>
      </c>
      <c r="K70" s="17" t="str">
        <f>VLOOKUP($J70,'[1]RMT list'!C$3:E$306,2,FALSE)</f>
        <v>N/A</v>
      </c>
      <c r="L70" s="17" t="s">
        <v>445</v>
      </c>
    </row>
    <row r="71" spans="1:14" s="2" customFormat="1" ht="15.9">
      <c r="A71" s="60" t="s">
        <v>448</v>
      </c>
      <c r="B71" s="23" t="s">
        <v>28</v>
      </c>
      <c r="C71" s="22" t="s">
        <v>42</v>
      </c>
      <c r="D71" s="59">
        <v>43</v>
      </c>
      <c r="E71" s="54" t="s">
        <v>447</v>
      </c>
      <c r="F71" s="53">
        <v>43412</v>
      </c>
      <c r="G71" s="58" t="s">
        <v>126</v>
      </c>
      <c r="H71" s="57" t="s">
        <v>25</v>
      </c>
      <c r="I71" s="70" t="s">
        <v>446</v>
      </c>
      <c r="J71" s="69" t="s">
        <v>31</v>
      </c>
      <c r="K71" s="17" t="str">
        <f>VLOOKUP($J71,'[1]RMT list'!C$3:E$306,2,FALSE)</f>
        <v>Regular update of air operation rules</v>
      </c>
      <c r="L71" s="17" t="s">
        <v>445</v>
      </c>
    </row>
    <row r="72" spans="1:14" s="2" customFormat="1" ht="15.9">
      <c r="A72" s="74" t="s">
        <v>444</v>
      </c>
      <c r="B72" s="10" t="s">
        <v>28</v>
      </c>
      <c r="C72" s="9" t="s">
        <v>38</v>
      </c>
      <c r="D72" s="29">
        <v>36</v>
      </c>
      <c r="E72" s="13" t="s">
        <v>443</v>
      </c>
      <c r="F72" s="12">
        <v>43412</v>
      </c>
      <c r="G72" s="6" t="s">
        <v>4</v>
      </c>
      <c r="H72" s="28" t="s">
        <v>25</v>
      </c>
      <c r="I72" s="13" t="s">
        <v>442</v>
      </c>
      <c r="J72" s="5" t="s">
        <v>31</v>
      </c>
      <c r="K72" s="4" t="str">
        <f>VLOOKUP($J72,'[1]RMT list'!C$3:E$306,2,FALSE)</f>
        <v>Regular update of air operation rules</v>
      </c>
      <c r="L72" s="4" t="s">
        <v>22</v>
      </c>
      <c r="M72"/>
      <c r="N72"/>
    </row>
    <row r="73" spans="1:14" s="2" customFormat="1" ht="15.9">
      <c r="A73" s="60" t="s">
        <v>430</v>
      </c>
      <c r="B73" s="23" t="s">
        <v>28</v>
      </c>
      <c r="C73" s="22" t="s">
        <v>34</v>
      </c>
      <c r="D73" s="59">
        <v>22</v>
      </c>
      <c r="E73" s="54" t="s">
        <v>441</v>
      </c>
      <c r="F73" s="53">
        <v>43412</v>
      </c>
      <c r="G73" s="58" t="s">
        <v>14</v>
      </c>
      <c r="H73" s="57" t="s">
        <v>13</v>
      </c>
      <c r="I73" s="54" t="s">
        <v>440</v>
      </c>
      <c r="J73" s="50" t="s">
        <v>439</v>
      </c>
      <c r="K73" s="17" t="str">
        <f>VLOOKUP($J73,'[1]RMT list'!C$3:E$306,2,FALSE)</f>
        <v>FTL rules for helicopter commercial operations</v>
      </c>
      <c r="L73" s="17" t="s">
        <v>431</v>
      </c>
    </row>
    <row r="74" spans="1:14" s="2" customFormat="1" ht="15.9">
      <c r="A74" s="60" t="s">
        <v>430</v>
      </c>
      <c r="B74" s="23" t="s">
        <v>28</v>
      </c>
      <c r="C74" s="22" t="s">
        <v>34</v>
      </c>
      <c r="D74" s="59">
        <v>22</v>
      </c>
      <c r="E74" s="54" t="s">
        <v>438</v>
      </c>
      <c r="F74" s="53">
        <v>43412</v>
      </c>
      <c r="G74" s="58" t="s">
        <v>126</v>
      </c>
      <c r="H74" s="57" t="s">
        <v>3</v>
      </c>
      <c r="I74" s="54" t="s">
        <v>437</v>
      </c>
      <c r="J74" s="50" t="s">
        <v>11</v>
      </c>
      <c r="K74" s="17" t="str">
        <f>VLOOKUP($J74,'[1]RMT list'!C$3:E$306,2,FALSE)</f>
        <v>N/A</v>
      </c>
      <c r="L74" s="17" t="s">
        <v>436</v>
      </c>
    </row>
    <row r="75" spans="1:14" s="2" customFormat="1" ht="15.9">
      <c r="A75" s="60" t="s">
        <v>430</v>
      </c>
      <c r="B75" s="23" t="s">
        <v>28</v>
      </c>
      <c r="C75" s="22" t="s">
        <v>34</v>
      </c>
      <c r="D75" s="59">
        <v>22</v>
      </c>
      <c r="E75" s="54" t="s">
        <v>435</v>
      </c>
      <c r="F75" s="53">
        <v>43412</v>
      </c>
      <c r="G75" s="58" t="s">
        <v>126</v>
      </c>
      <c r="H75" s="57" t="s">
        <v>25</v>
      </c>
      <c r="I75" s="54" t="s">
        <v>434</v>
      </c>
      <c r="J75" s="50" t="s">
        <v>11</v>
      </c>
      <c r="K75" s="17" t="str">
        <f>VLOOKUP($J75,'[1]RMT list'!C$3:E$306,2,FALSE)</f>
        <v>N/A</v>
      </c>
      <c r="L75" s="17" t="s">
        <v>431</v>
      </c>
    </row>
    <row r="76" spans="1:14" ht="15.9">
      <c r="A76" s="60" t="s">
        <v>430</v>
      </c>
      <c r="B76" s="23" t="s">
        <v>28</v>
      </c>
      <c r="C76" s="22" t="s">
        <v>34</v>
      </c>
      <c r="D76" s="59">
        <v>22</v>
      </c>
      <c r="E76" s="54" t="s">
        <v>433</v>
      </c>
      <c r="F76" s="53">
        <v>43412</v>
      </c>
      <c r="G76" s="58" t="s">
        <v>126</v>
      </c>
      <c r="H76" s="57" t="s">
        <v>25</v>
      </c>
      <c r="I76" s="54" t="s">
        <v>432</v>
      </c>
      <c r="J76" s="50" t="s">
        <v>31</v>
      </c>
      <c r="K76" s="17" t="str">
        <f>VLOOKUP($J76,'[1]RMT list'!C$3:E$306,2,FALSE)</f>
        <v>Regular update of air operation rules</v>
      </c>
      <c r="L76" s="17" t="s">
        <v>431</v>
      </c>
      <c r="M76" s="2"/>
      <c r="N76" s="2"/>
    </row>
    <row r="77" spans="1:14" ht="15.9">
      <c r="A77" s="60" t="s">
        <v>430</v>
      </c>
      <c r="B77" s="23" t="s">
        <v>28</v>
      </c>
      <c r="C77" s="22" t="s">
        <v>34</v>
      </c>
      <c r="D77" s="59">
        <v>22</v>
      </c>
      <c r="E77" s="54" t="s">
        <v>429</v>
      </c>
      <c r="F77" s="53">
        <v>43412</v>
      </c>
      <c r="G77" s="58" t="s">
        <v>126</v>
      </c>
      <c r="H77" s="57" t="s">
        <v>25</v>
      </c>
      <c r="I77" s="54" t="s">
        <v>428</v>
      </c>
      <c r="J77" s="50" t="s">
        <v>427</v>
      </c>
      <c r="K77" s="17" t="str">
        <f>VLOOKUP($J77,'[1]RMT list'!C$3:E$306,2,FALSE)</f>
        <v>Fuel/energy planning and management</v>
      </c>
      <c r="L77" s="17" t="s">
        <v>426</v>
      </c>
      <c r="M77" s="2"/>
      <c r="N77" s="2"/>
    </row>
    <row r="78" spans="1:14" s="2" customFormat="1" ht="15.9">
      <c r="A78" s="60" t="s">
        <v>425</v>
      </c>
      <c r="B78" s="23" t="s">
        <v>51</v>
      </c>
      <c r="C78" s="22" t="s">
        <v>50</v>
      </c>
      <c r="D78" s="59">
        <v>51</v>
      </c>
      <c r="E78" s="54" t="s">
        <v>424</v>
      </c>
      <c r="F78" s="53">
        <v>43412</v>
      </c>
      <c r="G78" s="58" t="s">
        <v>126</v>
      </c>
      <c r="H78" s="57" t="s">
        <v>3</v>
      </c>
      <c r="I78" s="54" t="s">
        <v>423</v>
      </c>
      <c r="J78" s="50" t="s">
        <v>1</v>
      </c>
      <c r="K78" s="17" t="str">
        <f>VLOOKUP($J78,'[1]RMT list'!C$3:E$306,2,FALSE)</f>
        <v>Regular update of air traffic management/air navigation services rules (IRs and AMC &amp; GM)</v>
      </c>
      <c r="L78" s="16" t="s">
        <v>422</v>
      </c>
    </row>
    <row r="79" spans="1:14" s="2" customFormat="1" ht="15.9">
      <c r="A79" s="60" t="s">
        <v>419</v>
      </c>
      <c r="B79" s="23" t="s">
        <v>86</v>
      </c>
      <c r="C79" s="22" t="s">
        <v>109</v>
      </c>
      <c r="D79" s="59">
        <v>91</v>
      </c>
      <c r="E79" s="54" t="s">
        <v>421</v>
      </c>
      <c r="F79" s="53">
        <v>43412</v>
      </c>
      <c r="G79" s="58" t="s">
        <v>14</v>
      </c>
      <c r="H79" s="57" t="s">
        <v>13</v>
      </c>
      <c r="I79" s="54" t="s">
        <v>382</v>
      </c>
      <c r="J79" s="50" t="s">
        <v>11</v>
      </c>
      <c r="K79" s="17" t="str">
        <f>VLOOKUP($J79,'[1]RMT list'!C$3:E$306,2,FALSE)</f>
        <v>N/A</v>
      </c>
      <c r="L79" s="78" t="s">
        <v>11</v>
      </c>
    </row>
    <row r="80" spans="1:14" s="2" customFormat="1" ht="15.9">
      <c r="A80" s="60" t="s">
        <v>419</v>
      </c>
      <c r="B80" s="23" t="s">
        <v>86</v>
      </c>
      <c r="C80" s="22" t="s">
        <v>109</v>
      </c>
      <c r="D80" s="59">
        <v>91</v>
      </c>
      <c r="E80" s="54" t="s">
        <v>420</v>
      </c>
      <c r="F80" s="53">
        <v>43412</v>
      </c>
      <c r="G80" s="58" t="s">
        <v>14</v>
      </c>
      <c r="H80" s="57" t="s">
        <v>13</v>
      </c>
      <c r="I80" s="54" t="s">
        <v>382</v>
      </c>
      <c r="J80" s="50" t="s">
        <v>11</v>
      </c>
      <c r="K80" s="17" t="str">
        <f>VLOOKUP($J80,'[1]RMT list'!C$3:E$306,2,FALSE)</f>
        <v>N/A</v>
      </c>
      <c r="L80" s="78" t="s">
        <v>11</v>
      </c>
    </row>
    <row r="81" spans="1:14" s="2" customFormat="1" ht="15.9">
      <c r="A81" s="60" t="s">
        <v>419</v>
      </c>
      <c r="B81" s="23" t="s">
        <v>86</v>
      </c>
      <c r="C81" s="22" t="s">
        <v>109</v>
      </c>
      <c r="D81" s="59">
        <v>91</v>
      </c>
      <c r="E81" s="54" t="s">
        <v>418</v>
      </c>
      <c r="F81" s="53">
        <v>43412</v>
      </c>
      <c r="G81" s="58" t="s">
        <v>14</v>
      </c>
      <c r="H81" s="57" t="s">
        <v>13</v>
      </c>
      <c r="I81" s="54" t="s">
        <v>382</v>
      </c>
      <c r="J81" s="50" t="s">
        <v>11</v>
      </c>
      <c r="K81" s="17" t="str">
        <f>VLOOKUP($J81,'[1]RMT list'!C$3:E$306,2,FALSE)</f>
        <v>N/A</v>
      </c>
      <c r="L81" s="78" t="s">
        <v>11</v>
      </c>
    </row>
    <row r="82" spans="1:14" s="2" customFormat="1" ht="15.9">
      <c r="A82" s="60" t="s">
        <v>417</v>
      </c>
      <c r="B82" s="23" t="s">
        <v>17</v>
      </c>
      <c r="C82" s="22" t="s">
        <v>16</v>
      </c>
      <c r="D82" s="59">
        <v>106</v>
      </c>
      <c r="E82" s="54" t="s">
        <v>416</v>
      </c>
      <c r="F82" s="53">
        <v>43412</v>
      </c>
      <c r="G82" s="58" t="s">
        <v>126</v>
      </c>
      <c r="H82" s="57" t="s">
        <v>3</v>
      </c>
      <c r="I82" s="54" t="s">
        <v>415</v>
      </c>
      <c r="J82" s="50" t="s">
        <v>11</v>
      </c>
      <c r="K82" s="17" t="str">
        <f>VLOOKUP($J82,'[1]RMT list'!C$3:E$306,2,FALSE)</f>
        <v>N/A</v>
      </c>
      <c r="L82" s="17" t="s">
        <v>414</v>
      </c>
    </row>
    <row r="83" spans="1:14" s="2" customFormat="1" ht="15.9">
      <c r="A83" s="30" t="s">
        <v>413</v>
      </c>
      <c r="B83" s="10" t="s">
        <v>66</v>
      </c>
      <c r="C83" s="9" t="s">
        <v>65</v>
      </c>
      <c r="D83" s="29">
        <v>46</v>
      </c>
      <c r="E83" s="13" t="s">
        <v>412</v>
      </c>
      <c r="F83" s="12">
        <v>43412</v>
      </c>
      <c r="G83" s="73" t="s">
        <v>4</v>
      </c>
      <c r="H83" s="28" t="s">
        <v>3</v>
      </c>
      <c r="I83" s="13" t="s">
        <v>411</v>
      </c>
      <c r="J83" s="27" t="s">
        <v>23</v>
      </c>
      <c r="K83" s="4" t="str">
        <f>VLOOKUP($J83,'[1]RMT list'!C$3:E$306,2,FALSE)</f>
        <v>Introduction of a regulatory framework for the operation of drones</v>
      </c>
      <c r="L83" s="4" t="s">
        <v>410</v>
      </c>
      <c r="M83"/>
      <c r="N83"/>
    </row>
    <row r="84" spans="1:14" s="2" customFormat="1" ht="15.9">
      <c r="A84" s="60" t="s">
        <v>409</v>
      </c>
      <c r="B84" s="23" t="s">
        <v>60</v>
      </c>
      <c r="C84" s="22" t="s">
        <v>59</v>
      </c>
      <c r="D84" s="59">
        <v>60</v>
      </c>
      <c r="E84" s="54" t="s">
        <v>408</v>
      </c>
      <c r="F84" s="53">
        <v>43412</v>
      </c>
      <c r="G84" s="58" t="s">
        <v>126</v>
      </c>
      <c r="H84" s="57" t="s">
        <v>25</v>
      </c>
      <c r="I84" s="54" t="s">
        <v>407</v>
      </c>
      <c r="J84" s="50" t="s">
        <v>11</v>
      </c>
      <c r="K84" s="17" t="str">
        <f>VLOOKUP($J84,'[1]RMT list'!C$3:E$306,2,FALSE)</f>
        <v>N/A</v>
      </c>
      <c r="L84" s="17" t="s">
        <v>406</v>
      </c>
    </row>
    <row r="85" spans="1:14" s="2" customFormat="1" ht="15.9">
      <c r="A85" s="60" t="s">
        <v>405</v>
      </c>
      <c r="B85" s="23" t="s">
        <v>7</v>
      </c>
      <c r="C85" s="22" t="s">
        <v>6</v>
      </c>
      <c r="D85" s="55">
        <v>40</v>
      </c>
      <c r="E85" s="54" t="s">
        <v>404</v>
      </c>
      <c r="F85" s="53">
        <v>43412</v>
      </c>
      <c r="G85" s="58" t="s">
        <v>14</v>
      </c>
      <c r="H85" s="57" t="s">
        <v>13</v>
      </c>
      <c r="I85" s="54" t="s">
        <v>403</v>
      </c>
      <c r="J85" s="50" t="s">
        <v>11</v>
      </c>
      <c r="K85" s="17" t="str">
        <f>VLOOKUP($J85,'[1]RMT list'!C$3:E$306,2,FALSE)</f>
        <v>N/A</v>
      </c>
      <c r="L85" s="17" t="s">
        <v>402</v>
      </c>
    </row>
    <row r="86" spans="1:14" s="2" customFormat="1" ht="14.6">
      <c r="A86" s="16" t="s">
        <v>401</v>
      </c>
      <c r="B86" s="23" t="s">
        <v>171</v>
      </c>
      <c r="C86" s="22" t="s">
        <v>170</v>
      </c>
      <c r="D86" s="25">
        <v>14</v>
      </c>
      <c r="E86" s="16" t="s">
        <v>400</v>
      </c>
      <c r="F86" s="20">
        <v>43412</v>
      </c>
      <c r="G86" s="19" t="s">
        <v>126</v>
      </c>
      <c r="H86" s="16" t="s">
        <v>3</v>
      </c>
      <c r="I86" s="16" t="s">
        <v>399</v>
      </c>
      <c r="J86" s="18" t="s">
        <v>154</v>
      </c>
      <c r="K86" s="17" t="str">
        <f>VLOOKUP($J86,'[1]RMT list'!C$3:E$306,2,FALSE)</f>
        <v>Regular update of aerodrome rules</v>
      </c>
      <c r="L86" s="16" t="s">
        <v>398</v>
      </c>
    </row>
    <row r="87" spans="1:14" s="2" customFormat="1" ht="15.9">
      <c r="A87" s="56" t="s">
        <v>397</v>
      </c>
      <c r="B87" s="23" t="s">
        <v>171</v>
      </c>
      <c r="C87" s="22" t="s">
        <v>309</v>
      </c>
      <c r="D87" s="59">
        <v>8</v>
      </c>
      <c r="E87" s="54" t="s">
        <v>396</v>
      </c>
      <c r="F87" s="53">
        <v>43108</v>
      </c>
      <c r="G87" s="58" t="s">
        <v>14</v>
      </c>
      <c r="H87" s="57" t="s">
        <v>13</v>
      </c>
      <c r="I87" s="54"/>
      <c r="J87" s="50"/>
      <c r="K87" s="17" t="e">
        <f>VLOOKUP($J87,'[1]RMT list'!C$3:E$306,2,FALSE)</f>
        <v>#N/A</v>
      </c>
      <c r="L87" s="17"/>
    </row>
    <row r="88" spans="1:14" ht="15.9">
      <c r="A88" s="60" t="s">
        <v>395</v>
      </c>
      <c r="B88" s="23" t="s">
        <v>86</v>
      </c>
      <c r="C88" s="22" t="s">
        <v>90</v>
      </c>
      <c r="D88" s="59">
        <v>91</v>
      </c>
      <c r="E88" s="54" t="s">
        <v>394</v>
      </c>
      <c r="F88" s="53">
        <v>43412</v>
      </c>
      <c r="G88" s="58" t="s">
        <v>14</v>
      </c>
      <c r="H88" s="57" t="s">
        <v>13</v>
      </c>
      <c r="I88" s="54" t="s">
        <v>382</v>
      </c>
      <c r="J88" s="50" t="s">
        <v>0</v>
      </c>
      <c r="K88" s="17" t="str">
        <f>VLOOKUP($J88,'[1]RMT list'!C$3:E$306,2,FALSE)</f>
        <v>tbd</v>
      </c>
      <c r="L88" s="17"/>
      <c r="M88" s="2"/>
      <c r="N88" s="2"/>
    </row>
    <row r="89" spans="1:14" s="2" customFormat="1" ht="15.9">
      <c r="A89" s="60" t="s">
        <v>392</v>
      </c>
      <c r="B89" s="23" t="s">
        <v>86</v>
      </c>
      <c r="C89" s="22" t="s">
        <v>135</v>
      </c>
      <c r="D89" s="59">
        <v>90</v>
      </c>
      <c r="E89" s="54" t="s">
        <v>393</v>
      </c>
      <c r="F89" s="53">
        <v>43412</v>
      </c>
      <c r="G89" s="58" t="s">
        <v>14</v>
      </c>
      <c r="H89" s="57" t="s">
        <v>13</v>
      </c>
      <c r="I89" s="54" t="s">
        <v>390</v>
      </c>
      <c r="J89" s="50" t="s">
        <v>11</v>
      </c>
      <c r="K89" s="17" t="str">
        <f>VLOOKUP($J89,'[1]RMT list'!C$3:E$306,2,FALSE)</f>
        <v>N/A</v>
      </c>
      <c r="L89" s="78" t="s">
        <v>389</v>
      </c>
    </row>
    <row r="90" spans="1:14" s="2" customFormat="1" ht="15.9">
      <c r="A90" s="60" t="s">
        <v>392</v>
      </c>
      <c r="B90" s="23" t="s">
        <v>86</v>
      </c>
      <c r="C90" s="22" t="s">
        <v>135</v>
      </c>
      <c r="D90" s="59">
        <v>90</v>
      </c>
      <c r="E90" s="54" t="s">
        <v>391</v>
      </c>
      <c r="F90" s="53">
        <v>43412</v>
      </c>
      <c r="G90" s="58" t="s">
        <v>14</v>
      </c>
      <c r="H90" s="57" t="s">
        <v>13</v>
      </c>
      <c r="I90" s="54" t="s">
        <v>390</v>
      </c>
      <c r="J90" s="50" t="s">
        <v>11</v>
      </c>
      <c r="K90" s="17" t="str">
        <f>VLOOKUP($J90,'[1]RMT list'!C$3:E$306,2,FALSE)</f>
        <v>N/A</v>
      </c>
      <c r="L90" s="78" t="s">
        <v>389</v>
      </c>
    </row>
    <row r="91" spans="1:14" s="2" customFormat="1" ht="15.9">
      <c r="A91" s="42" t="s">
        <v>388</v>
      </c>
      <c r="B91" s="41" t="s">
        <v>79</v>
      </c>
      <c r="C91" s="40" t="s">
        <v>78</v>
      </c>
      <c r="D91" s="64">
        <v>16</v>
      </c>
      <c r="E91" s="38" t="s">
        <v>387</v>
      </c>
      <c r="F91" s="37">
        <v>43412</v>
      </c>
      <c r="G91" s="63" t="s">
        <v>76</v>
      </c>
      <c r="H91" s="35" t="s">
        <v>76</v>
      </c>
      <c r="I91" s="33" t="s">
        <v>11</v>
      </c>
      <c r="J91" s="33" t="s">
        <v>11</v>
      </c>
      <c r="K91" s="32" t="str">
        <f>VLOOKUP($J91,'[1]RMT list'!C$3:E$306,2,FALSE)</f>
        <v>N/A</v>
      </c>
      <c r="L91" s="32" t="s">
        <v>345</v>
      </c>
      <c r="M91"/>
      <c r="N91"/>
    </row>
    <row r="92" spans="1:14" s="2" customFormat="1" ht="15.9">
      <c r="A92" s="42" t="s">
        <v>386</v>
      </c>
      <c r="B92" s="41" t="s">
        <v>149</v>
      </c>
      <c r="C92" s="40" t="s">
        <v>148</v>
      </c>
      <c r="D92" s="64">
        <v>16</v>
      </c>
      <c r="E92" s="38" t="s">
        <v>385</v>
      </c>
      <c r="F92" s="37">
        <v>43420</v>
      </c>
      <c r="G92" s="36" t="s">
        <v>76</v>
      </c>
      <c r="H92" s="35" t="s">
        <v>76</v>
      </c>
      <c r="I92" s="33" t="s">
        <v>11</v>
      </c>
      <c r="J92" s="33" t="s">
        <v>11</v>
      </c>
      <c r="K92" s="32" t="str">
        <f>VLOOKUP($J92,'[1]RMT list'!C$3:E$306,2,FALSE)</f>
        <v>N/A</v>
      </c>
      <c r="L92" s="32" t="s">
        <v>11</v>
      </c>
      <c r="M92"/>
      <c r="N92"/>
    </row>
    <row r="93" spans="1:14" s="2" customFormat="1" ht="15.9">
      <c r="A93" s="60" t="s">
        <v>384</v>
      </c>
      <c r="B93" s="23" t="s">
        <v>104</v>
      </c>
      <c r="C93" s="22" t="s">
        <v>103</v>
      </c>
      <c r="D93" s="59">
        <v>1</v>
      </c>
      <c r="E93" s="54" t="s">
        <v>383</v>
      </c>
      <c r="F93" s="53">
        <v>43466</v>
      </c>
      <c r="G93" s="58" t="s">
        <v>14</v>
      </c>
      <c r="H93" s="57" t="s">
        <v>13</v>
      </c>
      <c r="I93" s="54" t="s">
        <v>382</v>
      </c>
      <c r="J93" s="50" t="s">
        <v>0</v>
      </c>
      <c r="K93" s="17" t="str">
        <f>VLOOKUP($J93,'[1]RMT list'!C$3:E$306,2,FALSE)</f>
        <v>tbd</v>
      </c>
      <c r="L93" s="78"/>
    </row>
    <row r="94" spans="1:14" s="2" customFormat="1" ht="14.6">
      <c r="A94" s="16" t="s">
        <v>381</v>
      </c>
      <c r="B94" s="23"/>
      <c r="C94" s="77" t="s">
        <v>380</v>
      </c>
      <c r="D94" s="21">
        <v>6</v>
      </c>
      <c r="E94" s="16" t="s">
        <v>379</v>
      </c>
      <c r="F94" s="20">
        <v>44868</v>
      </c>
      <c r="G94" s="19" t="s">
        <v>126</v>
      </c>
      <c r="H94" s="16"/>
      <c r="I94" s="16" t="s">
        <v>378</v>
      </c>
      <c r="J94" s="18" t="s">
        <v>0</v>
      </c>
      <c r="K94" s="17" t="str">
        <f>VLOOKUP($J94,'[1]RMT list'!C$3:E$306,2,FALSE)</f>
        <v>tbd</v>
      </c>
      <c r="L94" s="16"/>
    </row>
    <row r="95" spans="1:14" ht="15.9">
      <c r="A95" s="60" t="s">
        <v>377</v>
      </c>
      <c r="B95" s="23" t="s">
        <v>171</v>
      </c>
      <c r="C95" s="22" t="s">
        <v>309</v>
      </c>
      <c r="D95" s="59">
        <v>8</v>
      </c>
      <c r="E95" s="54" t="s">
        <v>376</v>
      </c>
      <c r="F95" s="53">
        <v>43412</v>
      </c>
      <c r="G95" s="58" t="s">
        <v>14</v>
      </c>
      <c r="H95" s="57" t="s">
        <v>13</v>
      </c>
      <c r="I95" s="54"/>
      <c r="J95" s="50"/>
      <c r="K95" s="17" t="e">
        <f>VLOOKUP($J95,'[1]RMT list'!C$3:E$306,2,FALSE)</f>
        <v>#N/A</v>
      </c>
      <c r="L95" s="17"/>
      <c r="M95" s="2"/>
      <c r="N95" s="2"/>
    </row>
    <row r="96" spans="1:14" ht="15.9">
      <c r="A96" s="42" t="s">
        <v>375</v>
      </c>
      <c r="B96" s="41" t="s">
        <v>98</v>
      </c>
      <c r="C96" s="40" t="s">
        <v>97</v>
      </c>
      <c r="D96" s="64" t="s">
        <v>374</v>
      </c>
      <c r="E96" s="38" t="s">
        <v>373</v>
      </c>
      <c r="F96" s="37">
        <v>43882</v>
      </c>
      <c r="G96" s="36" t="s">
        <v>76</v>
      </c>
      <c r="H96" s="35" t="s">
        <v>76</v>
      </c>
      <c r="I96" s="33" t="s">
        <v>11</v>
      </c>
      <c r="J96" s="33" t="s">
        <v>11</v>
      </c>
      <c r="K96" s="32" t="str">
        <f>VLOOKUP($J96,'[1]RMT list'!C$3:E$306,2,FALSE)</f>
        <v>N/A</v>
      </c>
      <c r="L96" s="32" t="s">
        <v>11</v>
      </c>
    </row>
    <row r="97" spans="1:14" ht="15.9">
      <c r="A97" s="42" t="s">
        <v>372</v>
      </c>
      <c r="B97" s="41" t="s">
        <v>79</v>
      </c>
      <c r="C97" s="40" t="s">
        <v>78</v>
      </c>
      <c r="D97" s="64">
        <v>17</v>
      </c>
      <c r="E97" s="38" t="s">
        <v>371</v>
      </c>
      <c r="F97" s="37">
        <v>44150</v>
      </c>
      <c r="G97" s="63" t="s">
        <v>76</v>
      </c>
      <c r="H97" s="35" t="s">
        <v>76</v>
      </c>
      <c r="I97" s="33" t="s">
        <v>11</v>
      </c>
      <c r="J97" s="33" t="s">
        <v>11</v>
      </c>
      <c r="K97" s="32" t="str">
        <f>VLOOKUP($J97,'[1]RMT list'!C$3:E$306,2,FALSE)</f>
        <v>N/A</v>
      </c>
      <c r="L97" s="32" t="s">
        <v>345</v>
      </c>
    </row>
    <row r="98" spans="1:14" ht="15.9">
      <c r="A98" s="42" t="s">
        <v>370</v>
      </c>
      <c r="B98" s="41" t="s">
        <v>98</v>
      </c>
      <c r="C98" s="40" t="s">
        <v>97</v>
      </c>
      <c r="D98" s="39">
        <v>27</v>
      </c>
      <c r="E98" s="38" t="s">
        <v>369</v>
      </c>
      <c r="F98" s="37">
        <v>43882</v>
      </c>
      <c r="G98" s="36" t="s">
        <v>76</v>
      </c>
      <c r="H98" s="35" t="s">
        <v>76</v>
      </c>
      <c r="I98" s="33" t="s">
        <v>11</v>
      </c>
      <c r="J98" s="33" t="s">
        <v>11</v>
      </c>
      <c r="K98" s="32" t="str">
        <f>VLOOKUP($J98,'[1]RMT list'!C$3:E$306,2,FALSE)</f>
        <v>N/A</v>
      </c>
      <c r="L98" s="32" t="s">
        <v>11</v>
      </c>
    </row>
    <row r="99" spans="1:14" s="2" customFormat="1" ht="18" customHeight="1">
      <c r="A99" s="42" t="s">
        <v>368</v>
      </c>
      <c r="B99" s="41" t="s">
        <v>149</v>
      </c>
      <c r="C99" s="40" t="s">
        <v>148</v>
      </c>
      <c r="D99" s="64">
        <v>17</v>
      </c>
      <c r="E99" s="38" t="s">
        <v>367</v>
      </c>
      <c r="F99" s="37">
        <v>44042</v>
      </c>
      <c r="G99" s="36" t="s">
        <v>76</v>
      </c>
      <c r="H99" s="35" t="s">
        <v>76</v>
      </c>
      <c r="I99" s="33" t="s">
        <v>11</v>
      </c>
      <c r="J99" s="33" t="s">
        <v>11</v>
      </c>
      <c r="K99" s="32" t="str">
        <f>VLOOKUP($J99,'[1]RMT list'!C$3:E$306,2,FALSE)</f>
        <v>N/A</v>
      </c>
      <c r="L99" s="32" t="s">
        <v>11</v>
      </c>
      <c r="M99"/>
      <c r="N99"/>
    </row>
    <row r="100" spans="1:14" s="2" customFormat="1" ht="15.9">
      <c r="A100" s="56" t="s">
        <v>363</v>
      </c>
      <c r="B100" s="23" t="s">
        <v>86</v>
      </c>
      <c r="C100" s="22" t="s">
        <v>85</v>
      </c>
      <c r="D100" s="59">
        <v>91</v>
      </c>
      <c r="E100" s="54" t="s">
        <v>366</v>
      </c>
      <c r="F100" s="53">
        <v>44870</v>
      </c>
      <c r="G100" s="58" t="s">
        <v>14</v>
      </c>
      <c r="H100" s="57" t="s">
        <v>13</v>
      </c>
      <c r="I100" s="54" t="s">
        <v>365</v>
      </c>
      <c r="J100" s="50" t="s">
        <v>11</v>
      </c>
      <c r="K100" s="17" t="str">
        <f>VLOOKUP($J100,'[1]RMT list'!C$3:E$306,2,FALSE)</f>
        <v>N/A</v>
      </c>
      <c r="L100" s="17" t="s">
        <v>364</v>
      </c>
    </row>
    <row r="101" spans="1:14" s="2" customFormat="1" ht="15.9">
      <c r="A101" s="56" t="s">
        <v>363</v>
      </c>
      <c r="B101" s="23" t="s">
        <v>28</v>
      </c>
      <c r="C101" s="22" t="s">
        <v>42</v>
      </c>
      <c r="D101" s="59">
        <v>46</v>
      </c>
      <c r="E101" s="54" t="s">
        <v>236</v>
      </c>
      <c r="F101" s="53">
        <v>44562</v>
      </c>
      <c r="G101" s="58" t="s">
        <v>126</v>
      </c>
      <c r="H101" s="57" t="s">
        <v>3</v>
      </c>
      <c r="I101" s="54" t="s">
        <v>362</v>
      </c>
      <c r="J101" s="50" t="s">
        <v>234</v>
      </c>
      <c r="K101" s="17" t="str">
        <f>VLOOKUP($J101,'[1]RMT list'!C$3:E$306,2,FALSE)</f>
        <v>Installation and maintenance of recorders — certification aspects</v>
      </c>
      <c r="L101" s="17" t="s">
        <v>225</v>
      </c>
    </row>
    <row r="102" spans="1:14" s="2" customFormat="1" ht="15.9">
      <c r="A102" s="56" t="s">
        <v>359</v>
      </c>
      <c r="B102" s="23" t="s">
        <v>28</v>
      </c>
      <c r="C102" s="22" t="s">
        <v>38</v>
      </c>
      <c r="D102" s="59">
        <v>39</v>
      </c>
      <c r="E102" s="54" t="s">
        <v>361</v>
      </c>
      <c r="F102" s="53">
        <v>44280</v>
      </c>
      <c r="G102" s="19" t="s">
        <v>14</v>
      </c>
      <c r="H102" s="57" t="s">
        <v>13</v>
      </c>
      <c r="I102" s="16" t="s">
        <v>357</v>
      </c>
      <c r="J102" s="50" t="s">
        <v>11</v>
      </c>
      <c r="K102" s="17" t="str">
        <f>VLOOKUP($J102,'[1]RMT list'!C$3:E$306,2,FALSE)</f>
        <v>N/A</v>
      </c>
      <c r="L102" s="17" t="s">
        <v>360</v>
      </c>
    </row>
    <row r="103" spans="1:14" ht="15.9">
      <c r="A103" s="56" t="s">
        <v>359</v>
      </c>
      <c r="B103" s="23" t="s">
        <v>28</v>
      </c>
      <c r="C103" s="22" t="s">
        <v>42</v>
      </c>
      <c r="D103" s="59">
        <v>46</v>
      </c>
      <c r="E103" s="54" t="s">
        <v>358</v>
      </c>
      <c r="F103" s="53">
        <v>44280</v>
      </c>
      <c r="G103" s="19" t="s">
        <v>14</v>
      </c>
      <c r="H103" s="57" t="s">
        <v>13</v>
      </c>
      <c r="I103" s="16" t="s">
        <v>357</v>
      </c>
      <c r="J103" s="50" t="s">
        <v>11</v>
      </c>
      <c r="K103" s="17" t="str">
        <f>VLOOKUP($J103,'[1]RMT list'!C$3:E$306,2,FALSE)</f>
        <v>N/A</v>
      </c>
      <c r="L103" s="17" t="s">
        <v>356</v>
      </c>
      <c r="M103" s="2"/>
      <c r="N103" s="2"/>
    </row>
    <row r="104" spans="1:14" s="2" customFormat="1" ht="15.9">
      <c r="A104" s="56" t="s">
        <v>355</v>
      </c>
      <c r="B104" s="23" t="s">
        <v>86</v>
      </c>
      <c r="C104" s="22" t="s">
        <v>85</v>
      </c>
      <c r="D104" s="59">
        <v>91</v>
      </c>
      <c r="E104" s="54" t="s">
        <v>354</v>
      </c>
      <c r="F104" s="53">
        <v>44868</v>
      </c>
      <c r="G104" s="19" t="s">
        <v>14</v>
      </c>
      <c r="H104" s="57" t="s">
        <v>13</v>
      </c>
      <c r="I104" s="54" t="s">
        <v>353</v>
      </c>
      <c r="J104" s="50" t="s">
        <v>11</v>
      </c>
      <c r="K104" s="17" t="str">
        <f>VLOOKUP($J104,'[1]RMT list'!C$3:E$306,2,FALSE)</f>
        <v>N/A</v>
      </c>
      <c r="L104" s="17" t="s">
        <v>352</v>
      </c>
    </row>
    <row r="105" spans="1:14" s="2" customFormat="1" ht="15.9">
      <c r="A105" s="60" t="s">
        <v>351</v>
      </c>
      <c r="B105" s="23" t="s">
        <v>244</v>
      </c>
      <c r="C105" s="22" t="s">
        <v>243</v>
      </c>
      <c r="D105" s="59">
        <v>79</v>
      </c>
      <c r="E105" s="54" t="s">
        <v>350</v>
      </c>
      <c r="F105" s="53">
        <v>44140</v>
      </c>
      <c r="G105" s="58" t="s">
        <v>126</v>
      </c>
      <c r="H105" s="57" t="s">
        <v>25</v>
      </c>
      <c r="I105" s="54" t="s">
        <v>349</v>
      </c>
      <c r="J105" s="50" t="s">
        <v>36</v>
      </c>
      <c r="K105" s="17" t="str">
        <f>VLOOKUP($J105,'[1]RMT list'!C$3:E$306,2,FALSE)</f>
        <v>Regular update of the standardised European rules of the air</v>
      </c>
      <c r="L105" s="17" t="s">
        <v>348</v>
      </c>
    </row>
    <row r="106" spans="1:14" ht="15.9">
      <c r="A106" s="60" t="s">
        <v>351</v>
      </c>
      <c r="B106" s="23" t="s">
        <v>244</v>
      </c>
      <c r="C106" s="22" t="s">
        <v>243</v>
      </c>
      <c r="D106" s="59">
        <v>79</v>
      </c>
      <c r="E106" s="54" t="s">
        <v>350</v>
      </c>
      <c r="F106" s="53">
        <v>44140</v>
      </c>
      <c r="G106" s="58" t="s">
        <v>126</v>
      </c>
      <c r="H106" s="57" t="s">
        <v>25</v>
      </c>
      <c r="I106" s="54" t="s">
        <v>349</v>
      </c>
      <c r="J106" s="50" t="s">
        <v>1</v>
      </c>
      <c r="K106" s="17" t="str">
        <f>VLOOKUP($J106,'[1]RMT list'!C$3:E$306,2,FALSE)</f>
        <v>Regular update of air traffic management/air navigation services rules (IRs and AMC &amp; GM)</v>
      </c>
      <c r="L106" s="17" t="s">
        <v>348</v>
      </c>
      <c r="M106" s="2"/>
      <c r="N106" s="2"/>
    </row>
    <row r="107" spans="1:14" s="2" customFormat="1" ht="15.9">
      <c r="A107" s="42" t="s">
        <v>347</v>
      </c>
      <c r="B107" s="41" t="s">
        <v>79</v>
      </c>
      <c r="C107" s="40" t="s">
        <v>78</v>
      </c>
      <c r="D107" s="39">
        <v>18</v>
      </c>
      <c r="E107" s="38" t="s">
        <v>346</v>
      </c>
      <c r="F107" s="37">
        <v>44140</v>
      </c>
      <c r="G107" s="36" t="s">
        <v>76</v>
      </c>
      <c r="H107" s="35" t="s">
        <v>76</v>
      </c>
      <c r="I107" s="33" t="s">
        <v>11</v>
      </c>
      <c r="J107" s="33" t="s">
        <v>11</v>
      </c>
      <c r="K107" s="32" t="str">
        <f>VLOOKUP($J107,'[1]RMT list'!C$3:E$306,2,FALSE)</f>
        <v>N/A</v>
      </c>
      <c r="L107" s="32" t="s">
        <v>345</v>
      </c>
      <c r="M107"/>
      <c r="N107"/>
    </row>
    <row r="108" spans="1:14" s="2" customFormat="1" ht="15.9">
      <c r="A108" s="60" t="s">
        <v>337</v>
      </c>
      <c r="B108" s="23" t="s">
        <v>28</v>
      </c>
      <c r="C108" s="22" t="s">
        <v>42</v>
      </c>
      <c r="D108" s="59">
        <v>44</v>
      </c>
      <c r="E108" s="54" t="s">
        <v>344</v>
      </c>
      <c r="F108" s="53">
        <v>44140</v>
      </c>
      <c r="G108" s="58" t="s">
        <v>126</v>
      </c>
      <c r="H108" s="57" t="s">
        <v>3</v>
      </c>
      <c r="I108" s="54" t="s">
        <v>343</v>
      </c>
      <c r="J108" s="50" t="s">
        <v>159</v>
      </c>
      <c r="K108" s="17" t="str">
        <f>VLOOKUP($J108,'[1]RMT list'!C$3:E$306,2,FALSE)</f>
        <v>All-weather operations</v>
      </c>
      <c r="L108" s="17" t="s">
        <v>268</v>
      </c>
    </row>
    <row r="109" spans="1:14" s="2" customFormat="1" ht="15.9">
      <c r="A109" s="60" t="s">
        <v>337</v>
      </c>
      <c r="B109" s="23" t="s">
        <v>28</v>
      </c>
      <c r="C109" s="22" t="s">
        <v>42</v>
      </c>
      <c r="D109" s="59">
        <v>44</v>
      </c>
      <c r="E109" s="54" t="s">
        <v>344</v>
      </c>
      <c r="F109" s="53">
        <v>44140</v>
      </c>
      <c r="G109" s="58" t="s">
        <v>126</v>
      </c>
      <c r="H109" s="57" t="s">
        <v>3</v>
      </c>
      <c r="I109" s="54" t="s">
        <v>343</v>
      </c>
      <c r="J109" s="50" t="s">
        <v>31</v>
      </c>
      <c r="K109" s="17" t="str">
        <f>VLOOKUP($J109,'[1]RMT list'!C$3:E$306,2,FALSE)</f>
        <v>Regular update of air operation rules</v>
      </c>
      <c r="L109" s="17" t="s">
        <v>268</v>
      </c>
    </row>
    <row r="110" spans="1:14" s="2" customFormat="1" ht="15.9">
      <c r="A110" s="60" t="s">
        <v>337</v>
      </c>
      <c r="B110" s="23" t="s">
        <v>28</v>
      </c>
      <c r="C110" s="22" t="s">
        <v>42</v>
      </c>
      <c r="D110" s="59">
        <v>44</v>
      </c>
      <c r="E110" s="54" t="s">
        <v>342</v>
      </c>
      <c r="F110" s="53">
        <v>44140</v>
      </c>
      <c r="G110" s="58" t="s">
        <v>126</v>
      </c>
      <c r="H110" s="57" t="s">
        <v>13</v>
      </c>
      <c r="I110" s="54" t="s">
        <v>341</v>
      </c>
      <c r="J110" s="50" t="s">
        <v>31</v>
      </c>
      <c r="K110" s="76" t="str">
        <f>VLOOKUP($J110,'[1]RMT list'!C$3:E$306,2,FALSE)</f>
        <v>Regular update of air operation rules</v>
      </c>
      <c r="L110" s="17" t="s">
        <v>340</v>
      </c>
    </row>
    <row r="111" spans="1:14" s="2" customFormat="1" ht="15.9">
      <c r="A111" s="60" t="s">
        <v>337</v>
      </c>
      <c r="B111" s="23" t="s">
        <v>28</v>
      </c>
      <c r="C111" s="22" t="s">
        <v>42</v>
      </c>
      <c r="D111" s="59">
        <v>44</v>
      </c>
      <c r="E111" s="54" t="s">
        <v>339</v>
      </c>
      <c r="F111" s="53">
        <v>44140</v>
      </c>
      <c r="G111" s="58" t="s">
        <v>126</v>
      </c>
      <c r="H111" s="57" t="s">
        <v>25</v>
      </c>
      <c r="I111" s="54" t="s">
        <v>338</v>
      </c>
      <c r="J111" s="50" t="s">
        <v>159</v>
      </c>
      <c r="K111" s="17" t="str">
        <f>VLOOKUP($J111,'[1]RMT list'!C$3:E$306,2,FALSE)</f>
        <v>All-weather operations</v>
      </c>
      <c r="L111" s="17" t="s">
        <v>268</v>
      </c>
    </row>
    <row r="112" spans="1:14" s="2" customFormat="1" ht="15.9">
      <c r="A112" s="60" t="s">
        <v>337</v>
      </c>
      <c r="B112" s="23" t="s">
        <v>28</v>
      </c>
      <c r="C112" s="22" t="s">
        <v>42</v>
      </c>
      <c r="D112" s="59">
        <v>44</v>
      </c>
      <c r="E112" s="54" t="s">
        <v>336</v>
      </c>
      <c r="F112" s="53">
        <v>44140</v>
      </c>
      <c r="G112" s="58" t="s">
        <v>126</v>
      </c>
      <c r="H112" s="57" t="s">
        <v>25</v>
      </c>
      <c r="I112" s="54" t="s">
        <v>335</v>
      </c>
      <c r="J112" s="50" t="s">
        <v>159</v>
      </c>
      <c r="K112" s="17" t="str">
        <f>VLOOKUP($J112,'[1]RMT list'!C$3:E$306,2,FALSE)</f>
        <v>All-weather operations</v>
      </c>
      <c r="L112" s="17" t="s">
        <v>268</v>
      </c>
    </row>
    <row r="113" spans="1:14" s="2" customFormat="1" ht="15.9">
      <c r="A113" s="60" t="s">
        <v>337</v>
      </c>
      <c r="B113" s="23" t="s">
        <v>28</v>
      </c>
      <c r="C113" s="22" t="s">
        <v>42</v>
      </c>
      <c r="D113" s="59">
        <v>44</v>
      </c>
      <c r="E113" s="54" t="s">
        <v>339</v>
      </c>
      <c r="F113" s="53">
        <v>44140</v>
      </c>
      <c r="G113" s="58" t="s">
        <v>126</v>
      </c>
      <c r="H113" s="57" t="s">
        <v>25</v>
      </c>
      <c r="I113" s="54" t="s">
        <v>338</v>
      </c>
      <c r="J113" s="50" t="s">
        <v>31</v>
      </c>
      <c r="K113" s="17" t="str">
        <f>VLOOKUP($J113,'[1]RMT list'!C$3:E$306,2,FALSE)</f>
        <v>Regular update of air operation rules</v>
      </c>
      <c r="L113" s="17" t="s">
        <v>268</v>
      </c>
    </row>
    <row r="114" spans="1:14" s="2" customFormat="1" ht="15.9">
      <c r="A114" s="60" t="s">
        <v>337</v>
      </c>
      <c r="B114" s="23" t="s">
        <v>28</v>
      </c>
      <c r="C114" s="22" t="s">
        <v>42</v>
      </c>
      <c r="D114" s="59">
        <v>44</v>
      </c>
      <c r="E114" s="54" t="s">
        <v>336</v>
      </c>
      <c r="F114" s="53">
        <v>44140</v>
      </c>
      <c r="G114" s="58" t="s">
        <v>126</v>
      </c>
      <c r="H114" s="57" t="s">
        <v>25</v>
      </c>
      <c r="I114" s="54" t="s">
        <v>335</v>
      </c>
      <c r="J114" s="50" t="s">
        <v>31</v>
      </c>
      <c r="K114" s="17" t="str">
        <f>VLOOKUP($J114,'[1]RMT list'!C$3:E$306,2,FALSE)</f>
        <v>Regular update of air operation rules</v>
      </c>
      <c r="L114" s="17" t="s">
        <v>268</v>
      </c>
    </row>
    <row r="115" spans="1:14" s="2" customFormat="1" ht="15.9">
      <c r="A115" s="60" t="s">
        <v>329</v>
      </c>
      <c r="B115" s="23" t="s">
        <v>72</v>
      </c>
      <c r="C115" s="22" t="s">
        <v>181</v>
      </c>
      <c r="D115" s="59">
        <v>176</v>
      </c>
      <c r="E115" s="54" t="s">
        <v>328</v>
      </c>
      <c r="F115" s="53">
        <v>44140</v>
      </c>
      <c r="G115" s="58" t="s">
        <v>126</v>
      </c>
      <c r="H115" s="57" t="s">
        <v>25</v>
      </c>
      <c r="I115" s="54" t="s">
        <v>332</v>
      </c>
      <c r="J115" s="50" t="s">
        <v>334</v>
      </c>
      <c r="K115" s="17" t="str">
        <f>VLOOKUP($J115,'[1]RMT list'!C$3:E$306,2,FALSE)</f>
        <v>Regular update of regulations regarding pilot training, testing and checking and the related oversight</v>
      </c>
      <c r="L115" s="17" t="s">
        <v>330</v>
      </c>
    </row>
    <row r="116" spans="1:14" s="2" customFormat="1" ht="15.9">
      <c r="A116" s="30" t="s">
        <v>329</v>
      </c>
      <c r="B116" s="10" t="s">
        <v>72</v>
      </c>
      <c r="C116" s="9" t="s">
        <v>181</v>
      </c>
      <c r="D116" s="29">
        <v>176</v>
      </c>
      <c r="E116" s="13" t="s">
        <v>328</v>
      </c>
      <c r="F116" s="12">
        <v>44140</v>
      </c>
      <c r="G116" s="73" t="s">
        <v>4</v>
      </c>
      <c r="H116" s="28" t="s">
        <v>25</v>
      </c>
      <c r="I116" s="13" t="s">
        <v>332</v>
      </c>
      <c r="J116" s="27" t="s">
        <v>333</v>
      </c>
      <c r="K116" s="4" t="str">
        <f>VLOOKUP($J116,'[1]RMT list'!C$3:E$306,2,FALSE)</f>
        <v>Review of Part-66</v>
      </c>
      <c r="L116" s="4" t="s">
        <v>330</v>
      </c>
      <c r="M116"/>
      <c r="N116"/>
    </row>
    <row r="117" spans="1:14" s="2" customFormat="1" ht="15.9">
      <c r="A117" s="30" t="s">
        <v>329</v>
      </c>
      <c r="B117" s="10" t="s">
        <v>72</v>
      </c>
      <c r="C117" s="9" t="s">
        <v>181</v>
      </c>
      <c r="D117" s="29">
        <v>176</v>
      </c>
      <c r="E117" s="13" t="s">
        <v>328</v>
      </c>
      <c r="F117" s="12">
        <v>44140</v>
      </c>
      <c r="G117" s="73" t="s">
        <v>4</v>
      </c>
      <c r="H117" s="28" t="s">
        <v>25</v>
      </c>
      <c r="I117" s="13" t="s">
        <v>332</v>
      </c>
      <c r="J117" s="27" t="s">
        <v>331</v>
      </c>
      <c r="K117" s="4" t="str">
        <f>VLOOKUP($J117,'[1]RMT list'!C$3:E$306,2,FALSE)</f>
        <v>Review of Part-147</v>
      </c>
      <c r="L117" s="4" t="s">
        <v>330</v>
      </c>
      <c r="M117"/>
      <c r="N117"/>
    </row>
    <row r="118" spans="1:14" s="2" customFormat="1" ht="15.9">
      <c r="A118" s="30" t="s">
        <v>329</v>
      </c>
      <c r="B118" s="10" t="s">
        <v>72</v>
      </c>
      <c r="C118" s="9" t="s">
        <v>181</v>
      </c>
      <c r="D118" s="29">
        <v>176</v>
      </c>
      <c r="E118" s="13" t="s">
        <v>328</v>
      </c>
      <c r="F118" s="12">
        <v>44140</v>
      </c>
      <c r="G118" s="73" t="s">
        <v>4</v>
      </c>
      <c r="H118" s="28" t="s">
        <v>25</v>
      </c>
      <c r="I118" s="13" t="s">
        <v>327</v>
      </c>
      <c r="J118" s="27" t="s">
        <v>326</v>
      </c>
      <c r="K118" s="4" t="str">
        <f>VLOOKUP($J118,'[1]RMT list'!C$3:E$306,2,FALSE)</f>
        <v>Regular update of air traffic controller licensing rules (IRs and AMC and GM)</v>
      </c>
      <c r="L118" s="4" t="s">
        <v>325</v>
      </c>
      <c r="M118"/>
      <c r="N118"/>
    </row>
    <row r="119" spans="1:14" s="2" customFormat="1" ht="15.9">
      <c r="A119" s="30" t="s">
        <v>314</v>
      </c>
      <c r="B119" s="10" t="s">
        <v>86</v>
      </c>
      <c r="C119" s="9" t="s">
        <v>109</v>
      </c>
      <c r="D119" s="29">
        <v>92</v>
      </c>
      <c r="E119" s="13" t="s">
        <v>324</v>
      </c>
      <c r="F119" s="12">
        <v>44140</v>
      </c>
      <c r="G119" s="73" t="s">
        <v>4</v>
      </c>
      <c r="H119" s="28" t="s">
        <v>83</v>
      </c>
      <c r="I119" s="13" t="s">
        <v>323</v>
      </c>
      <c r="J119" s="27" t="s">
        <v>1</v>
      </c>
      <c r="K119" s="4" t="str">
        <f>VLOOKUP($J119,'[1]RMT list'!C$3:E$306,2,FALSE)</f>
        <v>Regular update of air traffic management/air navigation services rules (IRs and AMC &amp; GM)</v>
      </c>
      <c r="L119" s="75" t="s">
        <v>311</v>
      </c>
      <c r="M119"/>
      <c r="N119"/>
    </row>
    <row r="120" spans="1:14" s="2" customFormat="1" ht="15.9">
      <c r="A120" s="30" t="s">
        <v>314</v>
      </c>
      <c r="B120" s="10" t="s">
        <v>86</v>
      </c>
      <c r="C120" s="9" t="s">
        <v>109</v>
      </c>
      <c r="D120" s="29">
        <v>92</v>
      </c>
      <c r="E120" s="13" t="s">
        <v>322</v>
      </c>
      <c r="F120" s="12">
        <v>44140</v>
      </c>
      <c r="G120" s="73" t="s">
        <v>4</v>
      </c>
      <c r="H120" s="28" t="s">
        <v>83</v>
      </c>
      <c r="I120" s="13" t="s">
        <v>321</v>
      </c>
      <c r="J120" s="27" t="s">
        <v>1</v>
      </c>
      <c r="K120" s="4" t="str">
        <f>VLOOKUP($J120,'[1]RMT list'!C$3:E$306,2,FALSE)</f>
        <v>Regular update of air traffic management/air navigation services rules (IRs and AMC &amp; GM)</v>
      </c>
      <c r="L120" s="75" t="s">
        <v>311</v>
      </c>
      <c r="M120"/>
      <c r="N120"/>
    </row>
    <row r="121" spans="1:14" s="2" customFormat="1" ht="15.9">
      <c r="A121" s="30" t="s">
        <v>314</v>
      </c>
      <c r="B121" s="10" t="s">
        <v>86</v>
      </c>
      <c r="C121" s="9" t="s">
        <v>109</v>
      </c>
      <c r="D121" s="29">
        <v>92</v>
      </c>
      <c r="E121" s="13" t="s">
        <v>320</v>
      </c>
      <c r="F121" s="12">
        <v>44140</v>
      </c>
      <c r="G121" s="73" t="s">
        <v>4</v>
      </c>
      <c r="H121" s="28" t="s">
        <v>83</v>
      </c>
      <c r="I121" s="13" t="s">
        <v>319</v>
      </c>
      <c r="J121" s="27" t="s">
        <v>1</v>
      </c>
      <c r="K121" s="4" t="str">
        <f>VLOOKUP($J121,'[1]RMT list'!C$3:E$306,2,FALSE)</f>
        <v>Regular update of air traffic management/air navigation services rules (IRs and AMC &amp; GM)</v>
      </c>
      <c r="L121" s="75" t="s">
        <v>311</v>
      </c>
      <c r="M121"/>
      <c r="N121"/>
    </row>
    <row r="122" spans="1:14" s="2" customFormat="1" ht="15.9">
      <c r="A122" s="30" t="s">
        <v>314</v>
      </c>
      <c r="B122" s="10" t="s">
        <v>86</v>
      </c>
      <c r="C122" s="9" t="s">
        <v>109</v>
      </c>
      <c r="D122" s="29">
        <v>92</v>
      </c>
      <c r="E122" s="13" t="s">
        <v>318</v>
      </c>
      <c r="F122" s="12">
        <v>44140</v>
      </c>
      <c r="G122" s="73" t="s">
        <v>4</v>
      </c>
      <c r="H122" s="28" t="s">
        <v>83</v>
      </c>
      <c r="I122" s="13" t="s">
        <v>317</v>
      </c>
      <c r="J122" s="27" t="s">
        <v>1</v>
      </c>
      <c r="K122" s="4" t="str">
        <f>VLOOKUP($J122,'[1]RMT list'!C$3:E$306,2,FALSE)</f>
        <v>Regular update of air traffic management/air navigation services rules (IRs and AMC &amp; GM)</v>
      </c>
      <c r="L122" s="75" t="s">
        <v>311</v>
      </c>
      <c r="M122"/>
      <c r="N122"/>
    </row>
    <row r="123" spans="1:14" s="2" customFormat="1" ht="15.9">
      <c r="A123" s="30" t="s">
        <v>314</v>
      </c>
      <c r="B123" s="10" t="s">
        <v>86</v>
      </c>
      <c r="C123" s="9" t="s">
        <v>109</v>
      </c>
      <c r="D123" s="29">
        <v>92</v>
      </c>
      <c r="E123" s="13" t="s">
        <v>316</v>
      </c>
      <c r="F123" s="12">
        <v>44140</v>
      </c>
      <c r="G123" s="73" t="s">
        <v>4</v>
      </c>
      <c r="H123" s="28" t="s">
        <v>83</v>
      </c>
      <c r="I123" s="13" t="s">
        <v>315</v>
      </c>
      <c r="J123" s="27" t="s">
        <v>1</v>
      </c>
      <c r="K123" s="4" t="str">
        <f>VLOOKUP($J123,'[1]RMT list'!C$3:E$306,2,FALSE)</f>
        <v>Regular update of air traffic management/air navigation services rules (IRs and AMC &amp; GM)</v>
      </c>
      <c r="L123" s="75" t="s">
        <v>311</v>
      </c>
      <c r="M123"/>
      <c r="N123"/>
    </row>
    <row r="124" spans="1:14" s="2" customFormat="1" ht="15.9">
      <c r="A124" s="30" t="s">
        <v>314</v>
      </c>
      <c r="B124" s="10" t="s">
        <v>86</v>
      </c>
      <c r="C124" s="9" t="s">
        <v>109</v>
      </c>
      <c r="D124" s="29">
        <v>92</v>
      </c>
      <c r="E124" s="13" t="s">
        <v>313</v>
      </c>
      <c r="F124" s="12">
        <v>44140</v>
      </c>
      <c r="G124" s="73" t="s">
        <v>4</v>
      </c>
      <c r="H124" s="28" t="s">
        <v>83</v>
      </c>
      <c r="I124" s="13" t="s">
        <v>312</v>
      </c>
      <c r="J124" s="27" t="s">
        <v>1</v>
      </c>
      <c r="K124" s="4" t="str">
        <f>VLOOKUP($J124,'[1]RMT list'!C$3:E$306,2,FALSE)</f>
        <v>Regular update of air traffic management/air navigation services rules (IRs and AMC &amp; GM)</v>
      </c>
      <c r="L124" s="75" t="s">
        <v>311</v>
      </c>
      <c r="M124"/>
      <c r="N124"/>
    </row>
    <row r="125" spans="1:14" s="2" customFormat="1" ht="15.9">
      <c r="A125" s="60" t="s">
        <v>310</v>
      </c>
      <c r="B125" s="23" t="s">
        <v>171</v>
      </c>
      <c r="C125" s="22" t="s">
        <v>309</v>
      </c>
      <c r="D125" s="59">
        <v>9</v>
      </c>
      <c r="E125" s="54" t="s">
        <v>308</v>
      </c>
      <c r="F125" s="53">
        <v>44140</v>
      </c>
      <c r="G125" s="58" t="s">
        <v>14</v>
      </c>
      <c r="H125" s="57" t="s">
        <v>13</v>
      </c>
      <c r="I125" s="54"/>
      <c r="J125" s="50"/>
      <c r="K125" s="17" t="e">
        <f>VLOOKUP($J125,'[1]RMT list'!C$3:E$306,2,FALSE)</f>
        <v>#N/A</v>
      </c>
      <c r="L125" s="17"/>
    </row>
    <row r="126" spans="1:14" s="2" customFormat="1" ht="19.5" customHeight="1">
      <c r="A126" s="60" t="s">
        <v>310</v>
      </c>
      <c r="B126" s="23" t="s">
        <v>171</v>
      </c>
      <c r="C126" s="22" t="s">
        <v>309</v>
      </c>
      <c r="D126" s="59">
        <v>9</v>
      </c>
      <c r="E126" s="54" t="s">
        <v>308</v>
      </c>
      <c r="F126" s="53">
        <v>44140</v>
      </c>
      <c r="G126" s="58" t="s">
        <v>14</v>
      </c>
      <c r="H126" s="57" t="s">
        <v>13</v>
      </c>
      <c r="I126" s="54"/>
      <c r="J126" s="50"/>
      <c r="K126" s="17" t="e">
        <f>VLOOKUP($J126,'[1]RMT list'!C$3:E$306,2,FALSE)</f>
        <v>#N/A</v>
      </c>
      <c r="L126" s="17"/>
    </row>
    <row r="127" spans="1:14" s="2" customFormat="1" ht="15.9">
      <c r="A127" s="60" t="s">
        <v>307</v>
      </c>
      <c r="B127" s="23" t="s">
        <v>60</v>
      </c>
      <c r="C127" s="22" t="s">
        <v>59</v>
      </c>
      <c r="D127" s="59">
        <v>61</v>
      </c>
      <c r="E127" s="54" t="s">
        <v>229</v>
      </c>
      <c r="F127" s="53">
        <v>44504</v>
      </c>
      <c r="G127" s="19" t="s">
        <v>126</v>
      </c>
      <c r="H127" s="57" t="s">
        <v>25</v>
      </c>
      <c r="I127" s="54" t="s">
        <v>306</v>
      </c>
      <c r="J127" s="50" t="s">
        <v>1</v>
      </c>
      <c r="K127" s="17" t="str">
        <f>VLOOKUP($J127,'[1]RMT list'!C$3:E$306,2,FALSE)</f>
        <v>Regular update of air traffic management/air navigation services rules (IRs and AMC &amp; GM)</v>
      </c>
      <c r="L127" s="17" t="s">
        <v>305</v>
      </c>
    </row>
    <row r="128" spans="1:14" s="2" customFormat="1" ht="15.9">
      <c r="A128" s="30" t="s">
        <v>304</v>
      </c>
      <c r="B128" s="10" t="s">
        <v>7</v>
      </c>
      <c r="C128" s="9" t="s">
        <v>6</v>
      </c>
      <c r="D128" s="29">
        <v>41</v>
      </c>
      <c r="E128" s="13" t="s">
        <v>303</v>
      </c>
      <c r="F128" s="12">
        <v>44140</v>
      </c>
      <c r="G128" s="73" t="s">
        <v>4</v>
      </c>
      <c r="H128" s="28" t="s">
        <v>25</v>
      </c>
      <c r="I128" s="13" t="s">
        <v>302</v>
      </c>
      <c r="J128" s="27" t="s">
        <v>1</v>
      </c>
      <c r="K128" s="4" t="str">
        <f>VLOOKUP($J128,'[1]RMT list'!C$3:E$306,2,FALSE)</f>
        <v>Regular update of air traffic management/air navigation services rules (IRs and AMC &amp; GM)</v>
      </c>
      <c r="L128" s="4" t="s">
        <v>301</v>
      </c>
      <c r="M128"/>
      <c r="N128"/>
    </row>
    <row r="129" spans="1:14" s="2" customFormat="1" ht="15.9">
      <c r="A129" s="60" t="s">
        <v>298</v>
      </c>
      <c r="B129" s="23" t="s">
        <v>297</v>
      </c>
      <c r="C129" s="22" t="s">
        <v>296</v>
      </c>
      <c r="D129" s="59">
        <v>9</v>
      </c>
      <c r="E129" s="54" t="s">
        <v>295</v>
      </c>
      <c r="F129" s="53">
        <v>44140</v>
      </c>
      <c r="G129" s="19" t="s">
        <v>126</v>
      </c>
      <c r="H129" s="57" t="s">
        <v>25</v>
      </c>
      <c r="I129" s="54" t="s">
        <v>300</v>
      </c>
      <c r="J129" s="50" t="s">
        <v>36</v>
      </c>
      <c r="K129" s="17" t="str">
        <f>VLOOKUP($J129,'[1]RMT list'!C$3:E$306,2,FALSE)</f>
        <v>Regular update of the standardised European rules of the air</v>
      </c>
      <c r="L129" s="17" t="s">
        <v>299</v>
      </c>
    </row>
    <row r="130" spans="1:14" s="2" customFormat="1" ht="15.9">
      <c r="A130" s="74" t="s">
        <v>298</v>
      </c>
      <c r="B130" s="10" t="s">
        <v>297</v>
      </c>
      <c r="C130" s="9" t="s">
        <v>296</v>
      </c>
      <c r="D130" s="29">
        <v>9</v>
      </c>
      <c r="E130" s="13" t="s">
        <v>295</v>
      </c>
      <c r="F130" s="12">
        <v>44140</v>
      </c>
      <c r="G130" s="6" t="s">
        <v>4</v>
      </c>
      <c r="H130" s="28" t="s">
        <v>25</v>
      </c>
      <c r="I130" s="13" t="s">
        <v>294</v>
      </c>
      <c r="J130" s="5" t="s">
        <v>1</v>
      </c>
      <c r="K130" s="4" t="str">
        <f>VLOOKUP($J130,'[1]RMT list'!C$3:E$306,2,FALSE)</f>
        <v>Regular update of air traffic management/air navigation services rules (IRs and AMC &amp; GM)</v>
      </c>
      <c r="L130" s="4" t="s">
        <v>293</v>
      </c>
      <c r="M130"/>
      <c r="N130"/>
    </row>
    <row r="131" spans="1:14" s="2" customFormat="1" ht="17.25" customHeight="1">
      <c r="A131" s="60" t="s">
        <v>292</v>
      </c>
      <c r="B131" s="23" t="s">
        <v>104</v>
      </c>
      <c r="C131" s="22" t="s">
        <v>123</v>
      </c>
      <c r="D131" s="59">
        <v>13</v>
      </c>
      <c r="E131" s="54" t="s">
        <v>291</v>
      </c>
      <c r="F131" s="53">
        <v>44197</v>
      </c>
      <c r="G131" s="58" t="s">
        <v>126</v>
      </c>
      <c r="H131" s="57" t="s">
        <v>3</v>
      </c>
      <c r="I131" s="54" t="s">
        <v>288</v>
      </c>
      <c r="J131" s="50" t="s">
        <v>284</v>
      </c>
      <c r="K131" s="17" t="str">
        <f>VLOOKUP($J131,'[1]RMT list'!C$3:E$306,2,FALSE)</f>
        <v>Implementation of the CAEP amendments</v>
      </c>
      <c r="L131" s="17" t="s">
        <v>283</v>
      </c>
    </row>
    <row r="132" spans="1:14" s="2" customFormat="1" ht="15.9">
      <c r="A132" s="60" t="s">
        <v>290</v>
      </c>
      <c r="B132" s="23" t="s">
        <v>104</v>
      </c>
      <c r="C132" s="22" t="s">
        <v>120</v>
      </c>
      <c r="D132" s="55">
        <v>10</v>
      </c>
      <c r="E132" s="54" t="s">
        <v>289</v>
      </c>
      <c r="F132" s="53">
        <v>44197</v>
      </c>
      <c r="G132" s="58" t="s">
        <v>126</v>
      </c>
      <c r="H132" s="57" t="s">
        <v>3</v>
      </c>
      <c r="I132" s="54" t="s">
        <v>288</v>
      </c>
      <c r="J132" s="50" t="s">
        <v>284</v>
      </c>
      <c r="K132" s="17" t="str">
        <f>VLOOKUP($J132,'[1]RMT list'!C$3:E$306,2,FALSE)</f>
        <v>Implementation of the CAEP amendments</v>
      </c>
      <c r="L132" s="17" t="s">
        <v>283</v>
      </c>
    </row>
    <row r="133" spans="1:14" s="2" customFormat="1" ht="15.9">
      <c r="A133" s="60" t="s">
        <v>287</v>
      </c>
      <c r="B133" s="23" t="s">
        <v>104</v>
      </c>
      <c r="C133" s="22" t="s">
        <v>116</v>
      </c>
      <c r="D133" s="55">
        <v>1</v>
      </c>
      <c r="E133" s="54" t="s">
        <v>286</v>
      </c>
      <c r="F133" s="53">
        <v>44197</v>
      </c>
      <c r="G133" s="58" t="s">
        <v>126</v>
      </c>
      <c r="H133" s="57" t="s">
        <v>3</v>
      </c>
      <c r="I133" s="54" t="s">
        <v>285</v>
      </c>
      <c r="J133" s="50" t="s">
        <v>284</v>
      </c>
      <c r="K133" s="17" t="str">
        <f>VLOOKUP($J133,'[1]RMT list'!C$3:E$306,2,FALSE)</f>
        <v>Implementation of the CAEP amendments</v>
      </c>
      <c r="L133" s="17" t="s">
        <v>283</v>
      </c>
    </row>
    <row r="134" spans="1:14" s="2" customFormat="1" ht="15.9">
      <c r="A134" s="60" t="s">
        <v>278</v>
      </c>
      <c r="B134" s="23" t="s">
        <v>28</v>
      </c>
      <c r="C134" s="22" t="s">
        <v>38</v>
      </c>
      <c r="D134" s="59">
        <v>38</v>
      </c>
      <c r="E134" s="54" t="s">
        <v>275</v>
      </c>
      <c r="F134" s="53">
        <v>44140</v>
      </c>
      <c r="G134" s="58" t="s">
        <v>126</v>
      </c>
      <c r="H134" s="57" t="s">
        <v>13</v>
      </c>
      <c r="I134" s="54" t="s">
        <v>282</v>
      </c>
      <c r="J134" s="50" t="s">
        <v>31</v>
      </c>
      <c r="K134" s="17" t="str">
        <f>VLOOKUP($J134,'[1]RMT list'!C$3:E$306,2,FALSE)</f>
        <v>Regular update of air operation rules</v>
      </c>
      <c r="L134" s="17" t="s">
        <v>11</v>
      </c>
    </row>
    <row r="135" spans="1:14" s="2" customFormat="1" ht="15.9">
      <c r="A135" s="60" t="s">
        <v>278</v>
      </c>
      <c r="B135" s="23" t="s">
        <v>28</v>
      </c>
      <c r="C135" s="22" t="s">
        <v>38</v>
      </c>
      <c r="D135" s="59">
        <v>38</v>
      </c>
      <c r="E135" s="54" t="s">
        <v>281</v>
      </c>
      <c r="F135" s="53">
        <v>44140</v>
      </c>
      <c r="G135" s="58" t="s">
        <v>126</v>
      </c>
      <c r="H135" s="57" t="s">
        <v>25</v>
      </c>
      <c r="I135" s="54" t="s">
        <v>280</v>
      </c>
      <c r="J135" s="50" t="s">
        <v>159</v>
      </c>
      <c r="K135" s="17" t="str">
        <f>VLOOKUP($J135,'[1]RMT list'!C$3:E$306,2,FALSE)</f>
        <v>All-weather operations</v>
      </c>
      <c r="L135" s="17" t="s">
        <v>279</v>
      </c>
    </row>
    <row r="136" spans="1:14" s="2" customFormat="1" ht="15.9">
      <c r="A136" s="60" t="s">
        <v>278</v>
      </c>
      <c r="B136" s="23" t="s">
        <v>28</v>
      </c>
      <c r="C136" s="22" t="s">
        <v>38</v>
      </c>
      <c r="D136" s="59">
        <v>38</v>
      </c>
      <c r="E136" s="54" t="s">
        <v>277</v>
      </c>
      <c r="F136" s="53">
        <v>44140</v>
      </c>
      <c r="G136" s="58" t="s">
        <v>126</v>
      </c>
      <c r="H136" s="57" t="s">
        <v>25</v>
      </c>
      <c r="I136" s="54" t="s">
        <v>276</v>
      </c>
      <c r="J136" s="50" t="s">
        <v>159</v>
      </c>
      <c r="K136" s="17" t="str">
        <f>VLOOKUP($J136,'[1]RMT list'!C$3:E$306,2,FALSE)</f>
        <v>All-weather operations</v>
      </c>
      <c r="L136" s="17" t="s">
        <v>268</v>
      </c>
    </row>
    <row r="137" spans="1:14" s="2" customFormat="1" ht="15.9">
      <c r="A137" s="60" t="s">
        <v>278</v>
      </c>
      <c r="B137" s="23" t="s">
        <v>28</v>
      </c>
      <c r="C137" s="22" t="s">
        <v>38</v>
      </c>
      <c r="D137" s="59">
        <v>38</v>
      </c>
      <c r="E137" s="54" t="s">
        <v>281</v>
      </c>
      <c r="F137" s="53">
        <v>44140</v>
      </c>
      <c r="G137" s="58" t="s">
        <v>126</v>
      </c>
      <c r="H137" s="57" t="s">
        <v>25</v>
      </c>
      <c r="I137" s="54" t="s">
        <v>280</v>
      </c>
      <c r="J137" s="50" t="s">
        <v>31</v>
      </c>
      <c r="K137" s="17" t="str">
        <f>VLOOKUP($J137,'[1]RMT list'!C$3:E$306,2,FALSE)</f>
        <v>Regular update of air operation rules</v>
      </c>
      <c r="L137" s="17" t="s">
        <v>279</v>
      </c>
    </row>
    <row r="138" spans="1:14" s="2" customFormat="1" ht="15.9">
      <c r="A138" s="60" t="s">
        <v>278</v>
      </c>
      <c r="B138" s="23" t="s">
        <v>28</v>
      </c>
      <c r="C138" s="22" t="s">
        <v>38</v>
      </c>
      <c r="D138" s="59">
        <v>38</v>
      </c>
      <c r="E138" s="54" t="s">
        <v>277</v>
      </c>
      <c r="F138" s="53">
        <v>44140</v>
      </c>
      <c r="G138" s="58" t="s">
        <v>126</v>
      </c>
      <c r="H138" s="57" t="s">
        <v>25</v>
      </c>
      <c r="I138" s="54" t="s">
        <v>276</v>
      </c>
      <c r="J138" s="50" t="s">
        <v>31</v>
      </c>
      <c r="K138" s="17" t="str">
        <f>VLOOKUP($J138,'[1]RMT list'!C$3:E$306,2,FALSE)</f>
        <v>Regular update of air operation rules</v>
      </c>
      <c r="L138" s="17" t="s">
        <v>268</v>
      </c>
    </row>
    <row r="139" spans="1:14" s="2" customFormat="1" ht="15.9">
      <c r="A139" s="60" t="s">
        <v>271</v>
      </c>
      <c r="B139" s="23" t="s">
        <v>28</v>
      </c>
      <c r="C139" s="22" t="s">
        <v>34</v>
      </c>
      <c r="D139" s="59">
        <v>23</v>
      </c>
      <c r="E139" s="54" t="s">
        <v>275</v>
      </c>
      <c r="F139" s="53">
        <v>44140</v>
      </c>
      <c r="G139" s="58" t="s">
        <v>126</v>
      </c>
      <c r="H139" s="57" t="s">
        <v>13</v>
      </c>
      <c r="I139" s="54" t="s">
        <v>274</v>
      </c>
      <c r="J139" s="50" t="s">
        <v>159</v>
      </c>
      <c r="K139" s="17" t="str">
        <f>VLOOKUP($J139,'[1]RMT list'!C$3:E$306,2,FALSE)</f>
        <v>All-weather operations</v>
      </c>
      <c r="L139" s="17" t="s">
        <v>268</v>
      </c>
    </row>
    <row r="140" spans="1:14" s="2" customFormat="1" ht="15.9">
      <c r="A140" s="60" t="s">
        <v>271</v>
      </c>
      <c r="B140" s="23" t="s">
        <v>28</v>
      </c>
      <c r="C140" s="22" t="s">
        <v>34</v>
      </c>
      <c r="D140" s="59">
        <v>23</v>
      </c>
      <c r="E140" s="54" t="s">
        <v>275</v>
      </c>
      <c r="F140" s="53">
        <v>44140</v>
      </c>
      <c r="G140" s="58" t="s">
        <v>126</v>
      </c>
      <c r="H140" s="57" t="s">
        <v>13</v>
      </c>
      <c r="I140" s="54" t="s">
        <v>274</v>
      </c>
      <c r="J140" s="50" t="s">
        <v>31</v>
      </c>
      <c r="K140" s="17" t="str">
        <f>VLOOKUP($J140,'[1]RMT list'!C$3:E$306,2,FALSE)</f>
        <v>Regular update of air operation rules</v>
      </c>
      <c r="L140" s="17" t="s">
        <v>268</v>
      </c>
    </row>
    <row r="141" spans="1:14" s="2" customFormat="1" ht="15.9">
      <c r="A141" s="60" t="s">
        <v>271</v>
      </c>
      <c r="B141" s="23" t="s">
        <v>28</v>
      </c>
      <c r="C141" s="22" t="s">
        <v>34</v>
      </c>
      <c r="D141" s="59">
        <v>23</v>
      </c>
      <c r="E141" s="54" t="s">
        <v>273</v>
      </c>
      <c r="F141" s="53">
        <v>44140</v>
      </c>
      <c r="G141" s="58" t="s">
        <v>126</v>
      </c>
      <c r="H141" s="57" t="s">
        <v>25</v>
      </c>
      <c r="I141" s="54" t="s">
        <v>272</v>
      </c>
      <c r="J141" s="50" t="s">
        <v>159</v>
      </c>
      <c r="K141" s="17" t="str">
        <f>VLOOKUP($J141,'[1]RMT list'!C$3:E$306,2,FALSE)</f>
        <v>All-weather operations</v>
      </c>
      <c r="L141" s="17" t="s">
        <v>268</v>
      </c>
    </row>
    <row r="142" spans="1:14" s="2" customFormat="1" ht="15.9">
      <c r="A142" s="60" t="s">
        <v>271</v>
      </c>
      <c r="B142" s="23" t="s">
        <v>28</v>
      </c>
      <c r="C142" s="22" t="s">
        <v>34</v>
      </c>
      <c r="D142" s="59">
        <v>23</v>
      </c>
      <c r="E142" s="54" t="s">
        <v>270</v>
      </c>
      <c r="F142" s="53">
        <v>44140</v>
      </c>
      <c r="G142" s="58" t="s">
        <v>126</v>
      </c>
      <c r="H142" s="57" t="s">
        <v>25</v>
      </c>
      <c r="I142" s="54" t="s">
        <v>269</v>
      </c>
      <c r="J142" s="50" t="s">
        <v>159</v>
      </c>
      <c r="K142" s="17" t="str">
        <f>VLOOKUP($J142,'[1]RMT list'!C$3:E$306,2,FALSE)</f>
        <v>All-weather operations</v>
      </c>
      <c r="L142" s="17" t="s">
        <v>268</v>
      </c>
    </row>
    <row r="143" spans="1:14" s="2" customFormat="1" ht="15.9">
      <c r="A143" s="60" t="s">
        <v>271</v>
      </c>
      <c r="B143" s="23" t="s">
        <v>28</v>
      </c>
      <c r="C143" s="22" t="s">
        <v>34</v>
      </c>
      <c r="D143" s="59">
        <v>23</v>
      </c>
      <c r="E143" s="54" t="s">
        <v>273</v>
      </c>
      <c r="F143" s="53">
        <v>44140</v>
      </c>
      <c r="G143" s="58" t="s">
        <v>126</v>
      </c>
      <c r="H143" s="57" t="s">
        <v>25</v>
      </c>
      <c r="I143" s="54" t="s">
        <v>272</v>
      </c>
      <c r="J143" s="50" t="s">
        <v>31</v>
      </c>
      <c r="K143" s="17" t="str">
        <f>VLOOKUP($J143,'[1]RMT list'!C$3:E$306,2,FALSE)</f>
        <v>Regular update of air operation rules</v>
      </c>
      <c r="L143" s="17" t="s">
        <v>268</v>
      </c>
    </row>
    <row r="144" spans="1:14" s="2" customFormat="1" ht="15.9">
      <c r="A144" s="60" t="s">
        <v>271</v>
      </c>
      <c r="B144" s="23" t="s">
        <v>28</v>
      </c>
      <c r="C144" s="22" t="s">
        <v>34</v>
      </c>
      <c r="D144" s="59">
        <v>23</v>
      </c>
      <c r="E144" s="54" t="s">
        <v>270</v>
      </c>
      <c r="F144" s="53">
        <v>44140</v>
      </c>
      <c r="G144" s="58" t="s">
        <v>126</v>
      </c>
      <c r="H144" s="57" t="s">
        <v>25</v>
      </c>
      <c r="I144" s="54" t="s">
        <v>269</v>
      </c>
      <c r="J144" s="50" t="s">
        <v>31</v>
      </c>
      <c r="K144" s="17" t="str">
        <f>VLOOKUP($J144,'[1]RMT list'!C$3:E$306,2,FALSE)</f>
        <v>Regular update of air operation rules</v>
      </c>
      <c r="L144" s="17" t="s">
        <v>268</v>
      </c>
    </row>
    <row r="145" spans="1:14" s="2" customFormat="1" ht="15.9">
      <c r="A145" s="60" t="s">
        <v>261</v>
      </c>
      <c r="B145" s="23" t="s">
        <v>171</v>
      </c>
      <c r="C145" s="22" t="s">
        <v>170</v>
      </c>
      <c r="D145" s="59">
        <v>15</v>
      </c>
      <c r="E145" s="54" t="s">
        <v>267</v>
      </c>
      <c r="F145" s="53">
        <v>44140</v>
      </c>
      <c r="G145" s="58" t="s">
        <v>126</v>
      </c>
      <c r="H145" s="57" t="s">
        <v>3</v>
      </c>
      <c r="I145" s="54" t="s">
        <v>266</v>
      </c>
      <c r="J145" s="50" t="s">
        <v>154</v>
      </c>
      <c r="K145" s="17" t="str">
        <f>VLOOKUP($J145,'[1]RMT list'!C$3:E$306,2,FALSE)</f>
        <v>Regular update of aerodrome rules</v>
      </c>
      <c r="L145" s="17" t="s">
        <v>265</v>
      </c>
    </row>
    <row r="146" spans="1:14" s="2" customFormat="1" ht="15.9">
      <c r="A146" s="30" t="s">
        <v>261</v>
      </c>
      <c r="B146" s="10" t="s">
        <v>171</v>
      </c>
      <c r="C146" s="9" t="s">
        <v>170</v>
      </c>
      <c r="D146" s="29">
        <v>15</v>
      </c>
      <c r="E146" s="13" t="s">
        <v>264</v>
      </c>
      <c r="F146" s="12">
        <v>45624</v>
      </c>
      <c r="G146" s="73" t="s">
        <v>4</v>
      </c>
      <c r="H146" s="28" t="s">
        <v>3</v>
      </c>
      <c r="I146" s="13" t="s">
        <v>263</v>
      </c>
      <c r="J146" s="27" t="s">
        <v>1</v>
      </c>
      <c r="K146" s="4" t="str">
        <f>VLOOKUP($J146,'[1]RMT list'!C$3:E$306,2,FALSE)</f>
        <v>Regular update of air traffic management/air navigation services rules (IRs and AMC &amp; GM)</v>
      </c>
      <c r="L146" s="4" t="s">
        <v>262</v>
      </c>
    </row>
    <row r="147" spans="1:14" s="2" customFormat="1" ht="15.9">
      <c r="A147" s="60" t="s">
        <v>261</v>
      </c>
      <c r="B147" s="23" t="s">
        <v>171</v>
      </c>
      <c r="C147" s="22" t="s">
        <v>170</v>
      </c>
      <c r="D147" s="59">
        <v>15</v>
      </c>
      <c r="E147" s="54" t="s">
        <v>260</v>
      </c>
      <c r="F147" s="53">
        <v>44868</v>
      </c>
      <c r="G147" s="58" t="s">
        <v>14</v>
      </c>
      <c r="H147" s="57" t="s">
        <v>13</v>
      </c>
      <c r="I147" s="54"/>
      <c r="J147" s="50"/>
      <c r="K147" s="17" t="e">
        <f>VLOOKUP($J147,'[1]RMT list'!C$3:E$306,2,FALSE)</f>
        <v>#N/A</v>
      </c>
      <c r="L147" s="17"/>
    </row>
    <row r="148" spans="1:14" s="2" customFormat="1" ht="15.9">
      <c r="A148" s="60" t="s">
        <v>257</v>
      </c>
      <c r="B148" s="23" t="s">
        <v>51</v>
      </c>
      <c r="C148" s="22" t="s">
        <v>50</v>
      </c>
      <c r="D148" s="59">
        <v>52</v>
      </c>
      <c r="E148" s="54" t="s">
        <v>259</v>
      </c>
      <c r="F148" s="53">
        <v>44140</v>
      </c>
      <c r="G148" s="58" t="s">
        <v>126</v>
      </c>
      <c r="H148" s="57" t="s">
        <v>3</v>
      </c>
      <c r="I148" s="54" t="s">
        <v>258</v>
      </c>
      <c r="J148" s="50" t="s">
        <v>1</v>
      </c>
      <c r="K148" s="17" t="str">
        <f>VLOOKUP($J148,'[1]RMT list'!C$3:E$306,2,FALSE)</f>
        <v>Regular update of air traffic management/air navigation services rules (IRs and AMC &amp; GM)</v>
      </c>
      <c r="L148" s="17" t="s">
        <v>254</v>
      </c>
    </row>
    <row r="149" spans="1:14" s="2" customFormat="1" ht="15.9">
      <c r="A149" s="60" t="s">
        <v>257</v>
      </c>
      <c r="B149" s="23" t="s">
        <v>51</v>
      </c>
      <c r="C149" s="22" t="s">
        <v>50</v>
      </c>
      <c r="D149" s="59">
        <v>52</v>
      </c>
      <c r="E149" s="54" t="s">
        <v>256</v>
      </c>
      <c r="F149" s="53">
        <v>44140</v>
      </c>
      <c r="G149" s="58" t="s">
        <v>126</v>
      </c>
      <c r="H149" s="57" t="s">
        <v>25</v>
      </c>
      <c r="I149" s="54" t="s">
        <v>255</v>
      </c>
      <c r="J149" s="50" t="s">
        <v>36</v>
      </c>
      <c r="K149" s="17" t="str">
        <f>VLOOKUP($J149,'[1]RMT list'!C$3:E$306,2,FALSE)</f>
        <v>Regular update of the standardised European rules of the air</v>
      </c>
      <c r="L149" s="17" t="s">
        <v>254</v>
      </c>
    </row>
    <row r="150" spans="1:14" s="2" customFormat="1" ht="15.9">
      <c r="A150" s="60" t="s">
        <v>257</v>
      </c>
      <c r="B150" s="23" t="s">
        <v>51</v>
      </c>
      <c r="C150" s="22" t="s">
        <v>50</v>
      </c>
      <c r="D150" s="59">
        <v>52</v>
      </c>
      <c r="E150" s="54" t="s">
        <v>256</v>
      </c>
      <c r="F150" s="53">
        <v>44140</v>
      </c>
      <c r="G150" s="58" t="s">
        <v>126</v>
      </c>
      <c r="H150" s="57" t="s">
        <v>25</v>
      </c>
      <c r="I150" s="54" t="s">
        <v>255</v>
      </c>
      <c r="J150" s="50" t="s">
        <v>239</v>
      </c>
      <c r="K150" s="17" t="str">
        <f>VLOOKUP($J150,'[1]RMT list'!C$3:E$306,2,FALSE)</f>
        <v>Runway Safety</v>
      </c>
      <c r="L150" s="17" t="s">
        <v>254</v>
      </c>
    </row>
    <row r="151" spans="1:14" s="2" customFormat="1" ht="15.9">
      <c r="A151" s="42" t="s">
        <v>253</v>
      </c>
      <c r="B151" s="41" t="s">
        <v>98</v>
      </c>
      <c r="C151" s="40" t="s">
        <v>97</v>
      </c>
      <c r="D151" s="39">
        <v>28</v>
      </c>
      <c r="E151" s="38" t="s">
        <v>252</v>
      </c>
      <c r="F151" s="37">
        <v>44255</v>
      </c>
      <c r="G151" s="36" t="s">
        <v>76</v>
      </c>
      <c r="H151" s="35" t="s">
        <v>76</v>
      </c>
      <c r="I151" s="33" t="s">
        <v>11</v>
      </c>
      <c r="J151" s="33" t="s">
        <v>11</v>
      </c>
      <c r="K151" s="32" t="str">
        <f>VLOOKUP($J151,'[1]RMT list'!C$3:E$306,2,FALSE)</f>
        <v>N/A</v>
      </c>
      <c r="L151" s="32" t="s">
        <v>11</v>
      </c>
      <c r="M151"/>
      <c r="N151"/>
    </row>
    <row r="152" spans="1:14" s="2" customFormat="1" ht="15.9">
      <c r="A152" s="60" t="s">
        <v>230</v>
      </c>
      <c r="B152" s="23" t="s">
        <v>17</v>
      </c>
      <c r="C152" s="22" t="s">
        <v>16</v>
      </c>
      <c r="D152" s="59">
        <v>107</v>
      </c>
      <c r="E152" s="54" t="s">
        <v>229</v>
      </c>
      <c r="F152" s="53">
        <v>44504</v>
      </c>
      <c r="G152" s="58" t="s">
        <v>126</v>
      </c>
      <c r="H152" s="57" t="s">
        <v>3</v>
      </c>
      <c r="I152" s="54" t="s">
        <v>251</v>
      </c>
      <c r="J152" s="50" t="s">
        <v>247</v>
      </c>
      <c r="K152" s="17" t="str">
        <f>VLOOKUP($J152,'[1]RMT list'!C$3:E$306,2,FALSE)</f>
        <v>Review of aeroplane performance requirements for CAT operations</v>
      </c>
      <c r="L152" s="17" t="s">
        <v>246</v>
      </c>
    </row>
    <row r="153" spans="1:14" s="2" customFormat="1" ht="15.9">
      <c r="A153" s="60" t="s">
        <v>230</v>
      </c>
      <c r="B153" s="23" t="s">
        <v>17</v>
      </c>
      <c r="C153" s="22" t="s">
        <v>16</v>
      </c>
      <c r="D153" s="59" t="s">
        <v>250</v>
      </c>
      <c r="E153" s="54" t="s">
        <v>249</v>
      </c>
      <c r="F153" s="53">
        <v>44140</v>
      </c>
      <c r="G153" s="58" t="s">
        <v>126</v>
      </c>
      <c r="H153" s="57" t="s">
        <v>3</v>
      </c>
      <c r="I153" s="54" t="s">
        <v>248</v>
      </c>
      <c r="J153" s="50" t="s">
        <v>247</v>
      </c>
      <c r="K153" s="72" t="str">
        <f>VLOOKUP($J153,'[1]RMT list'!C$3:E$306,2,FALSE)</f>
        <v>Review of aeroplane performance requirements for CAT operations</v>
      </c>
      <c r="L153" s="17" t="s">
        <v>246</v>
      </c>
    </row>
    <row r="154" spans="1:14" s="2" customFormat="1" ht="16.5" customHeight="1">
      <c r="A154" s="60" t="s">
        <v>230</v>
      </c>
      <c r="B154" s="23" t="s">
        <v>244</v>
      </c>
      <c r="C154" s="22" t="s">
        <v>243</v>
      </c>
      <c r="D154" s="59">
        <v>80</v>
      </c>
      <c r="E154" s="54" t="s">
        <v>229</v>
      </c>
      <c r="F154" s="53">
        <v>44504</v>
      </c>
      <c r="G154" s="58" t="s">
        <v>126</v>
      </c>
      <c r="H154" s="57" t="s">
        <v>3</v>
      </c>
      <c r="I154" s="54" t="s">
        <v>245</v>
      </c>
      <c r="J154" s="50" t="s">
        <v>239</v>
      </c>
      <c r="K154" s="17" t="str">
        <f>VLOOKUP($J154,'[1]RMT list'!C$3:E$306,2,FALSE)</f>
        <v>Runway Safety</v>
      </c>
      <c r="L154" s="71" t="s">
        <v>241</v>
      </c>
    </row>
    <row r="155" spans="1:14" s="2" customFormat="1" ht="15.9">
      <c r="A155" s="60" t="s">
        <v>230</v>
      </c>
      <c r="B155" s="23" t="s">
        <v>244</v>
      </c>
      <c r="C155" s="22" t="s">
        <v>243</v>
      </c>
      <c r="D155" s="59">
        <v>80</v>
      </c>
      <c r="E155" s="54" t="s">
        <v>229</v>
      </c>
      <c r="F155" s="53">
        <v>44504</v>
      </c>
      <c r="G155" s="58" t="s">
        <v>126</v>
      </c>
      <c r="H155" s="57" t="s">
        <v>3</v>
      </c>
      <c r="I155" s="54" t="s">
        <v>242</v>
      </c>
      <c r="J155" s="50" t="s">
        <v>1</v>
      </c>
      <c r="K155" s="17" t="str">
        <f>VLOOKUP($J155,'[1]RMT list'!C$3:E$306,2,FALSE)</f>
        <v>Regular update of air traffic management/air navigation services rules (IRs and AMC &amp; GM)</v>
      </c>
      <c r="L155" s="71" t="s">
        <v>241</v>
      </c>
    </row>
    <row r="156" spans="1:14" s="2" customFormat="1" ht="15.9">
      <c r="A156" s="56" t="s">
        <v>230</v>
      </c>
      <c r="B156" s="23" t="s">
        <v>171</v>
      </c>
      <c r="C156" s="22" t="s">
        <v>170</v>
      </c>
      <c r="D156" s="59">
        <v>16</v>
      </c>
      <c r="E156" s="54" t="s">
        <v>229</v>
      </c>
      <c r="F156" s="53">
        <v>44504</v>
      </c>
      <c r="G156" s="58" t="s">
        <v>126</v>
      </c>
      <c r="H156" s="57" t="s">
        <v>3</v>
      </c>
      <c r="I156" s="54" t="s">
        <v>240</v>
      </c>
      <c r="J156" s="50" t="s">
        <v>239</v>
      </c>
      <c r="K156" s="17" t="str">
        <f>VLOOKUP($J156,'[1]RMT list'!C$3:E$306,2,FALSE)</f>
        <v>Runway Safety</v>
      </c>
      <c r="L156" s="17" t="s">
        <v>238</v>
      </c>
    </row>
    <row r="157" spans="1:14" s="2" customFormat="1" ht="15.9">
      <c r="A157" s="60" t="s">
        <v>230</v>
      </c>
      <c r="B157" s="23" t="s">
        <v>28</v>
      </c>
      <c r="C157" s="22" t="s">
        <v>38</v>
      </c>
      <c r="D157" s="59">
        <v>38</v>
      </c>
      <c r="E157" s="54" t="s">
        <v>229</v>
      </c>
      <c r="F157" s="53">
        <v>44504</v>
      </c>
      <c r="G157" s="58" t="s">
        <v>126</v>
      </c>
      <c r="H157" s="57" t="s">
        <v>3</v>
      </c>
      <c r="I157" s="54" t="s">
        <v>232</v>
      </c>
      <c r="J157" s="50" t="s">
        <v>11</v>
      </c>
      <c r="K157" s="17" t="str">
        <f>VLOOKUP($J157,'[1]RMT list'!C$3:E$306,2,FALSE)</f>
        <v>N/A</v>
      </c>
      <c r="L157" s="17" t="s">
        <v>237</v>
      </c>
    </row>
    <row r="158" spans="1:14" s="2" customFormat="1" ht="15.9">
      <c r="A158" s="60" t="s">
        <v>230</v>
      </c>
      <c r="B158" s="23" t="s">
        <v>28</v>
      </c>
      <c r="C158" s="22" t="s">
        <v>38</v>
      </c>
      <c r="D158" s="59">
        <v>39</v>
      </c>
      <c r="E158" s="54" t="s">
        <v>236</v>
      </c>
      <c r="F158" s="53">
        <v>44562</v>
      </c>
      <c r="G158" s="58" t="s">
        <v>126</v>
      </c>
      <c r="H158" s="57" t="s">
        <v>3</v>
      </c>
      <c r="I158" s="54" t="s">
        <v>235</v>
      </c>
      <c r="J158" s="50" t="s">
        <v>234</v>
      </c>
      <c r="K158" s="17" t="str">
        <f>VLOOKUP($J158,'[1]RMT list'!C$3:E$306,2,FALSE)</f>
        <v>Installation and maintenance of recorders — certification aspects</v>
      </c>
      <c r="L158" s="17" t="s">
        <v>233</v>
      </c>
    </row>
    <row r="159" spans="1:14" s="2" customFormat="1" ht="15.9">
      <c r="A159" s="60" t="s">
        <v>230</v>
      </c>
      <c r="B159" s="23" t="s">
        <v>28</v>
      </c>
      <c r="C159" s="22" t="s">
        <v>42</v>
      </c>
      <c r="D159" s="59">
        <v>45</v>
      </c>
      <c r="E159" s="54" t="s">
        <v>229</v>
      </c>
      <c r="F159" s="53">
        <v>44504</v>
      </c>
      <c r="G159" s="58" t="s">
        <v>126</v>
      </c>
      <c r="H159" s="57" t="s">
        <v>3</v>
      </c>
      <c r="I159" s="54" t="s">
        <v>232</v>
      </c>
      <c r="J159" s="50" t="s">
        <v>159</v>
      </c>
      <c r="K159" s="17" t="str">
        <f>VLOOKUP($J159,'[1]RMT list'!C$3:E$306,2,FALSE)</f>
        <v>All-weather operations</v>
      </c>
      <c r="L159" s="17" t="s">
        <v>231</v>
      </c>
    </row>
    <row r="160" spans="1:14" s="2" customFormat="1" ht="15.9">
      <c r="A160" s="60" t="s">
        <v>230</v>
      </c>
      <c r="B160" s="23" t="s">
        <v>7</v>
      </c>
      <c r="C160" s="22" t="s">
        <v>6</v>
      </c>
      <c r="D160" s="59">
        <v>42</v>
      </c>
      <c r="E160" s="54" t="s">
        <v>229</v>
      </c>
      <c r="F160" s="53">
        <v>44504</v>
      </c>
      <c r="G160" s="58" t="s">
        <v>14</v>
      </c>
      <c r="H160" s="57" t="s">
        <v>13</v>
      </c>
      <c r="I160" s="54" t="s">
        <v>228</v>
      </c>
      <c r="J160" s="50" t="s">
        <v>11</v>
      </c>
      <c r="K160" s="17" t="str">
        <f>VLOOKUP($J160,'[1]RMT list'!C$3:E$306,2,FALSE)</f>
        <v>N/A</v>
      </c>
      <c r="L160" s="17" t="s">
        <v>11</v>
      </c>
    </row>
    <row r="161" spans="1:14" s="15" customFormat="1" ht="15.9">
      <c r="A161" s="60" t="s">
        <v>221</v>
      </c>
      <c r="B161" s="23" t="s">
        <v>28</v>
      </c>
      <c r="C161" s="22" t="s">
        <v>34</v>
      </c>
      <c r="D161" s="59">
        <v>24</v>
      </c>
      <c r="E161" s="54" t="s">
        <v>227</v>
      </c>
      <c r="F161" s="53">
        <v>44868</v>
      </c>
      <c r="G161" s="58" t="s">
        <v>126</v>
      </c>
      <c r="H161" s="57" t="s">
        <v>3</v>
      </c>
      <c r="I161" s="54" t="s">
        <v>226</v>
      </c>
      <c r="J161" s="50" t="s">
        <v>11</v>
      </c>
      <c r="K161" s="17" t="str">
        <f>VLOOKUP($J161,'[1]RMT list'!C$3:E$306,2,FALSE)</f>
        <v>N/A</v>
      </c>
      <c r="L161" s="17" t="s">
        <v>225</v>
      </c>
      <c r="M161" s="2"/>
      <c r="N161" s="2"/>
    </row>
    <row r="162" spans="1:14" s="2" customFormat="1" ht="15.9">
      <c r="A162" s="60" t="s">
        <v>221</v>
      </c>
      <c r="B162" s="23" t="s">
        <v>28</v>
      </c>
      <c r="C162" s="22" t="s">
        <v>38</v>
      </c>
      <c r="D162" s="59">
        <v>40</v>
      </c>
      <c r="E162" s="54" t="s">
        <v>224</v>
      </c>
      <c r="F162" s="53">
        <v>44868</v>
      </c>
      <c r="G162" s="58" t="s">
        <v>126</v>
      </c>
      <c r="H162" s="57" t="s">
        <v>3</v>
      </c>
      <c r="I162" s="70" t="s">
        <v>223</v>
      </c>
      <c r="J162" s="69" t="s">
        <v>31</v>
      </c>
      <c r="K162" s="17" t="str">
        <f>VLOOKUP($J162,'[1]RMT list'!C$3:E$306,2,FALSE)</f>
        <v>Regular update of air operation rules</v>
      </c>
      <c r="L162" s="17" t="s">
        <v>222</v>
      </c>
    </row>
    <row r="163" spans="1:14" s="2" customFormat="1" ht="15.9">
      <c r="A163" s="60" t="s">
        <v>221</v>
      </c>
      <c r="B163" s="23" t="s">
        <v>28</v>
      </c>
      <c r="C163" s="22" t="s">
        <v>42</v>
      </c>
      <c r="D163" s="59">
        <v>47</v>
      </c>
      <c r="E163" s="54" t="s">
        <v>162</v>
      </c>
      <c r="F163" s="53">
        <v>44868</v>
      </c>
      <c r="G163" s="58" t="s">
        <v>126</v>
      </c>
      <c r="H163" s="57" t="s">
        <v>25</v>
      </c>
      <c r="I163" s="54" t="s">
        <v>220</v>
      </c>
      <c r="J163" s="50" t="s">
        <v>31</v>
      </c>
      <c r="K163" s="17" t="str">
        <f>VLOOKUP($J163,'[1]RMT list'!C$3:E$306,2,FALSE)</f>
        <v>Regular update of air operation rules</v>
      </c>
      <c r="L163" s="17" t="s">
        <v>219</v>
      </c>
    </row>
    <row r="164" spans="1:14" s="2" customFormat="1" ht="15.9">
      <c r="A164" s="60" t="s">
        <v>215</v>
      </c>
      <c r="B164" s="23" t="s">
        <v>72</v>
      </c>
      <c r="C164" s="22" t="s">
        <v>181</v>
      </c>
      <c r="D164" s="59">
        <v>177</v>
      </c>
      <c r="E164" s="54" t="s">
        <v>218</v>
      </c>
      <c r="F164" s="53">
        <v>46352</v>
      </c>
      <c r="G164" s="58" t="s">
        <v>14</v>
      </c>
      <c r="H164" s="57" t="s">
        <v>13</v>
      </c>
      <c r="I164" s="57" t="s">
        <v>217</v>
      </c>
      <c r="J164" s="57" t="s">
        <v>11</v>
      </c>
      <c r="K164" s="17" t="str">
        <f>VLOOKUP($J164,'[1]RMT list'!C$3:E$306,2,FALSE)</f>
        <v>N/A</v>
      </c>
      <c r="L164" s="68" t="s">
        <v>216</v>
      </c>
    </row>
    <row r="165" spans="1:14" s="2" customFormat="1" ht="15.9">
      <c r="A165" s="60" t="s">
        <v>215</v>
      </c>
      <c r="B165" s="23" t="s">
        <v>72</v>
      </c>
      <c r="C165" s="22" t="s">
        <v>214</v>
      </c>
      <c r="D165" s="59">
        <v>177</v>
      </c>
      <c r="E165" s="54" t="s">
        <v>213</v>
      </c>
      <c r="F165" s="53">
        <v>46352</v>
      </c>
      <c r="G165" s="19" t="s">
        <v>14</v>
      </c>
      <c r="H165" s="57" t="s">
        <v>13</v>
      </c>
      <c r="I165" s="54" t="s">
        <v>212</v>
      </c>
      <c r="J165" s="50" t="s">
        <v>11</v>
      </c>
      <c r="K165" s="17" t="str">
        <f>VLOOKUP($J165,'[1]RMT list'!C$3:E$306,2,FALSE)</f>
        <v>N/A</v>
      </c>
      <c r="L165" s="17" t="s">
        <v>211</v>
      </c>
    </row>
    <row r="166" spans="1:14" s="2" customFormat="1" ht="15.9">
      <c r="A166" s="60" t="s">
        <v>208</v>
      </c>
      <c r="B166" s="23" t="s">
        <v>86</v>
      </c>
      <c r="C166" s="22" t="s">
        <v>207</v>
      </c>
      <c r="D166" s="59">
        <v>90</v>
      </c>
      <c r="E166" s="54" t="s">
        <v>206</v>
      </c>
      <c r="F166" s="53">
        <v>44526</v>
      </c>
      <c r="G166" s="58" t="s">
        <v>14</v>
      </c>
      <c r="H166" s="57" t="s">
        <v>13</v>
      </c>
      <c r="I166" s="54" t="s">
        <v>210</v>
      </c>
      <c r="J166" s="50" t="s">
        <v>11</v>
      </c>
      <c r="K166" s="17" t="str">
        <f>VLOOKUP($J166,'[1]RMT list'!C$3:E$306,2,FALSE)</f>
        <v>N/A</v>
      </c>
      <c r="L166" s="17" t="s">
        <v>209</v>
      </c>
    </row>
    <row r="167" spans="1:14" s="2" customFormat="1" ht="15.9">
      <c r="A167" s="60" t="s">
        <v>208</v>
      </c>
      <c r="B167" s="23" t="s">
        <v>86</v>
      </c>
      <c r="C167" s="22" t="s">
        <v>207</v>
      </c>
      <c r="D167" s="59">
        <v>90</v>
      </c>
      <c r="E167" s="54" t="s">
        <v>206</v>
      </c>
      <c r="F167" s="53">
        <v>46352</v>
      </c>
      <c r="G167" s="19" t="s">
        <v>14</v>
      </c>
      <c r="H167" s="57" t="s">
        <v>13</v>
      </c>
      <c r="I167" s="54" t="s">
        <v>205</v>
      </c>
      <c r="J167" s="50" t="s">
        <v>11</v>
      </c>
      <c r="K167" s="17" t="str">
        <f>VLOOKUP($J167,'[1]RMT list'!C$3:E$306,2,FALSE)</f>
        <v>N/A</v>
      </c>
      <c r="L167" s="17" t="s">
        <v>204</v>
      </c>
    </row>
    <row r="168" spans="1:14" s="2" customFormat="1" ht="15.9">
      <c r="A168" s="60" t="s">
        <v>200</v>
      </c>
      <c r="B168" s="23" t="s">
        <v>86</v>
      </c>
      <c r="C168" s="22" t="s">
        <v>203</v>
      </c>
      <c r="D168" s="59">
        <v>1</v>
      </c>
      <c r="E168" s="54" t="s">
        <v>198</v>
      </c>
      <c r="F168" s="53">
        <v>46352</v>
      </c>
      <c r="G168" s="19" t="s">
        <v>14</v>
      </c>
      <c r="H168" s="57" t="s">
        <v>13</v>
      </c>
      <c r="I168" s="54" t="s">
        <v>202</v>
      </c>
      <c r="J168" s="50" t="s">
        <v>11</v>
      </c>
      <c r="K168" s="17" t="str">
        <f>VLOOKUP($J168,'[1]RMT list'!C$3:E$306,2,FALSE)</f>
        <v>N/A</v>
      </c>
      <c r="L168" s="17" t="s">
        <v>201</v>
      </c>
    </row>
    <row r="169" spans="1:14" s="2" customFormat="1" ht="15.9">
      <c r="A169" s="60" t="s">
        <v>200</v>
      </c>
      <c r="B169" s="23" t="s">
        <v>86</v>
      </c>
      <c r="C169" s="22" t="s">
        <v>135</v>
      </c>
      <c r="D169" s="59" t="s">
        <v>199</v>
      </c>
      <c r="E169" s="54" t="s">
        <v>198</v>
      </c>
      <c r="F169" s="53">
        <v>44526</v>
      </c>
      <c r="G169" s="58" t="s">
        <v>14</v>
      </c>
      <c r="H169" s="57" t="s">
        <v>13</v>
      </c>
      <c r="I169" s="54" t="s">
        <v>197</v>
      </c>
      <c r="J169" s="18" t="s">
        <v>23</v>
      </c>
      <c r="K169" s="17" t="str">
        <f>VLOOKUP($J169,'[1]RMT list'!C$3:E$306,2,FALSE)</f>
        <v>Introduction of a regulatory framework for the operation of drones</v>
      </c>
      <c r="L169" s="17" t="s">
        <v>196</v>
      </c>
    </row>
    <row r="170" spans="1:14" s="2" customFormat="1" ht="15.9">
      <c r="A170" s="60" t="s">
        <v>192</v>
      </c>
      <c r="B170" s="23" t="s">
        <v>66</v>
      </c>
      <c r="C170" s="22" t="s">
        <v>65</v>
      </c>
      <c r="D170" s="59">
        <v>47</v>
      </c>
      <c r="E170" s="54" t="s">
        <v>195</v>
      </c>
      <c r="F170" s="53">
        <v>46352</v>
      </c>
      <c r="G170" s="19" t="s">
        <v>14</v>
      </c>
      <c r="H170" s="57" t="s">
        <v>13</v>
      </c>
      <c r="I170" s="16" t="s">
        <v>194</v>
      </c>
      <c r="J170" s="50" t="s">
        <v>11</v>
      </c>
      <c r="K170" s="17" t="str">
        <f>VLOOKUP($J170,'[1]RMT list'!C$3:E$306,2,FALSE)</f>
        <v>N/A</v>
      </c>
      <c r="L170" s="17" t="s">
        <v>193</v>
      </c>
    </row>
    <row r="171" spans="1:14" s="2" customFormat="1" ht="15.9">
      <c r="A171" s="60" t="s">
        <v>192</v>
      </c>
      <c r="B171" s="23" t="s">
        <v>66</v>
      </c>
      <c r="C171" s="22" t="s">
        <v>65</v>
      </c>
      <c r="D171" s="59">
        <v>47</v>
      </c>
      <c r="E171" s="54" t="s">
        <v>191</v>
      </c>
      <c r="F171" s="53">
        <v>46352</v>
      </c>
      <c r="G171" s="19" t="s">
        <v>14</v>
      </c>
      <c r="H171" s="57" t="s">
        <v>13</v>
      </c>
      <c r="I171" s="54" t="s">
        <v>184</v>
      </c>
      <c r="J171" s="50" t="s">
        <v>11</v>
      </c>
      <c r="K171" s="17" t="str">
        <f>VLOOKUP($J171,'[1]RMT list'!C$3:E$306,2,FALSE)</f>
        <v>N/A</v>
      </c>
      <c r="L171" s="17" t="s">
        <v>190</v>
      </c>
    </row>
    <row r="172" spans="1:14" s="2" customFormat="1" ht="15.9">
      <c r="A172" s="56" t="s">
        <v>186</v>
      </c>
      <c r="B172" s="23" t="s">
        <v>17</v>
      </c>
      <c r="C172" s="22" t="s">
        <v>16</v>
      </c>
      <c r="D172" s="59">
        <v>108</v>
      </c>
      <c r="E172" s="54" t="s">
        <v>189</v>
      </c>
      <c r="F172" s="53">
        <v>46352</v>
      </c>
      <c r="G172" s="58" t="s">
        <v>14</v>
      </c>
      <c r="H172" s="57" t="s">
        <v>13</v>
      </c>
      <c r="I172" s="54" t="s">
        <v>188</v>
      </c>
      <c r="J172" s="50" t="s">
        <v>23</v>
      </c>
      <c r="K172" s="17" t="str">
        <f>VLOOKUP($J172,'[1]RMT list'!C$3:E$306,2,FALSE)</f>
        <v>Introduction of a regulatory framework for the operation of drones</v>
      </c>
      <c r="L172" s="17" t="s">
        <v>187</v>
      </c>
    </row>
    <row r="173" spans="1:14" s="2" customFormat="1" ht="15.9">
      <c r="A173" s="60" t="s">
        <v>186</v>
      </c>
      <c r="B173" s="23" t="s">
        <v>17</v>
      </c>
      <c r="C173" s="22" t="s">
        <v>16</v>
      </c>
      <c r="D173" s="59">
        <v>108</v>
      </c>
      <c r="E173" s="54" t="s">
        <v>185</v>
      </c>
      <c r="F173" s="53">
        <v>46352</v>
      </c>
      <c r="G173" s="19" t="s">
        <v>14</v>
      </c>
      <c r="H173" s="57" t="s">
        <v>13</v>
      </c>
      <c r="I173" s="54" t="s">
        <v>184</v>
      </c>
      <c r="J173" s="18" t="s">
        <v>23</v>
      </c>
      <c r="K173" s="17" t="str">
        <f>VLOOKUP($J173,'[1]RMT list'!C$3:E$306,2,FALSE)</f>
        <v>Introduction of a regulatory framework for the operation of drones</v>
      </c>
      <c r="L173" s="17" t="s">
        <v>183</v>
      </c>
    </row>
    <row r="174" spans="1:14" s="2" customFormat="1" ht="15.9">
      <c r="A174" s="60" t="s">
        <v>182</v>
      </c>
      <c r="B174" s="23" t="s">
        <v>72</v>
      </c>
      <c r="C174" s="22" t="s">
        <v>181</v>
      </c>
      <c r="D174" s="59">
        <v>178</v>
      </c>
      <c r="E174" s="54" t="s">
        <v>180</v>
      </c>
      <c r="F174" s="53"/>
      <c r="G174" s="67" t="s">
        <v>126</v>
      </c>
      <c r="H174" s="57" t="s">
        <v>25</v>
      </c>
      <c r="I174" s="58" t="s">
        <v>179</v>
      </c>
      <c r="J174" s="58" t="s">
        <v>161</v>
      </c>
      <c r="K174" s="66" t="str">
        <f>VLOOKUP($J174,'[1]RMT list'!C$3:E$306,2,FALSE)</f>
        <v>Enabling electronic personnel licensing in Europe</v>
      </c>
      <c r="L174" s="66" t="s">
        <v>178</v>
      </c>
    </row>
    <row r="175" spans="1:14" s="2" customFormat="1" ht="15.9">
      <c r="A175" s="60" t="s">
        <v>175</v>
      </c>
      <c r="B175" s="23" t="s">
        <v>28</v>
      </c>
      <c r="C175" s="22" t="s">
        <v>34</v>
      </c>
      <c r="D175" s="59">
        <v>24</v>
      </c>
      <c r="E175" s="54" t="s">
        <v>177</v>
      </c>
      <c r="F175" s="62">
        <v>44868</v>
      </c>
      <c r="G175" s="58" t="s">
        <v>126</v>
      </c>
      <c r="H175" s="57" t="s">
        <v>25</v>
      </c>
      <c r="I175" s="58" t="s">
        <v>176</v>
      </c>
      <c r="J175" s="58" t="s">
        <v>159</v>
      </c>
      <c r="K175" s="65" t="str">
        <f>VLOOKUP($J175,'[1]RMT list'!C$3:E$306,2,FALSE)</f>
        <v>All-weather operations</v>
      </c>
      <c r="L175" s="17" t="s">
        <v>173</v>
      </c>
    </row>
    <row r="176" spans="1:14" s="2" customFormat="1" ht="15.9">
      <c r="A176" s="60" t="s">
        <v>175</v>
      </c>
      <c r="B176" s="23" t="s">
        <v>28</v>
      </c>
      <c r="C176" s="22" t="s">
        <v>34</v>
      </c>
      <c r="D176" s="59">
        <v>24</v>
      </c>
      <c r="E176" s="54" t="s">
        <v>158</v>
      </c>
      <c r="F176" s="62">
        <v>44868</v>
      </c>
      <c r="G176" s="58" t="s">
        <v>126</v>
      </c>
      <c r="H176" s="57" t="s">
        <v>25</v>
      </c>
      <c r="I176" s="58" t="s">
        <v>174</v>
      </c>
      <c r="J176" s="58" t="s">
        <v>159</v>
      </c>
      <c r="K176" s="65" t="str">
        <f>VLOOKUP($J176,'[1]RMT list'!C$3:E$306,2,FALSE)</f>
        <v>All-weather operations</v>
      </c>
      <c r="L176" s="17" t="s">
        <v>173</v>
      </c>
    </row>
    <row r="177" spans="1:14" s="2" customFormat="1" ht="15.9">
      <c r="A177" s="60" t="s">
        <v>172</v>
      </c>
      <c r="B177" s="23" t="s">
        <v>171</v>
      </c>
      <c r="C177" s="22" t="s">
        <v>170</v>
      </c>
      <c r="D177" s="59">
        <v>17</v>
      </c>
      <c r="E177" s="54" t="s">
        <v>169</v>
      </c>
      <c r="F177" s="62">
        <v>44868</v>
      </c>
      <c r="G177" s="58" t="s">
        <v>126</v>
      </c>
      <c r="H177" s="57" t="s">
        <v>3</v>
      </c>
      <c r="I177" s="54" t="s">
        <v>168</v>
      </c>
      <c r="J177" s="50" t="s">
        <v>31</v>
      </c>
      <c r="K177" s="17" t="str">
        <f>VLOOKUP($J177,'[1]RMT list'!C$3:E$306,2,FALSE)</f>
        <v>Regular update of air operation rules</v>
      </c>
      <c r="L177" s="17" t="s">
        <v>167</v>
      </c>
    </row>
    <row r="178" spans="1:14" ht="15.9">
      <c r="A178" s="60" t="s">
        <v>163</v>
      </c>
      <c r="B178" s="23" t="s">
        <v>28</v>
      </c>
      <c r="C178" s="22" t="s">
        <v>42</v>
      </c>
      <c r="D178" s="59">
        <v>47</v>
      </c>
      <c r="E178" s="54" t="s">
        <v>166</v>
      </c>
      <c r="F178" s="62">
        <v>44868</v>
      </c>
      <c r="G178" s="58" t="s">
        <v>126</v>
      </c>
      <c r="H178" s="57" t="s">
        <v>25</v>
      </c>
      <c r="I178" s="58" t="s">
        <v>165</v>
      </c>
      <c r="J178" s="58" t="s">
        <v>11</v>
      </c>
      <c r="K178" s="17" t="str">
        <f>VLOOKUP($J178,'[1]RMT list'!C$3:E$306,2,FALSE)</f>
        <v>N/A</v>
      </c>
      <c r="L178" s="17" t="s">
        <v>164</v>
      </c>
      <c r="M178" s="2"/>
      <c r="N178" s="2"/>
    </row>
    <row r="179" spans="1:14" ht="15.9">
      <c r="A179" s="60" t="s">
        <v>163</v>
      </c>
      <c r="B179" s="23" t="s">
        <v>28</v>
      </c>
      <c r="C179" s="22" t="s">
        <v>42</v>
      </c>
      <c r="D179" s="59">
        <v>47</v>
      </c>
      <c r="E179" s="54" t="s">
        <v>162</v>
      </c>
      <c r="F179" s="62">
        <v>44868</v>
      </c>
      <c r="G179" s="58" t="s">
        <v>126</v>
      </c>
      <c r="H179" s="57" t="s">
        <v>25</v>
      </c>
      <c r="I179" s="54" t="s">
        <v>133</v>
      </c>
      <c r="J179" s="50" t="s">
        <v>31</v>
      </c>
      <c r="K179" s="65" t="str">
        <f>VLOOKUP($J179,'[1]RMT list'!C$3:E$306,2,FALSE)</f>
        <v>Regular update of air operation rules</v>
      </c>
      <c r="L179" s="17" t="s">
        <v>160</v>
      </c>
      <c r="M179" s="2"/>
      <c r="N179" s="2"/>
    </row>
    <row r="180" spans="1:14" s="15" customFormat="1" ht="15.9">
      <c r="A180" s="60" t="s">
        <v>163</v>
      </c>
      <c r="B180" s="23" t="s">
        <v>28</v>
      </c>
      <c r="C180" s="22" t="s">
        <v>42</v>
      </c>
      <c r="D180" s="59">
        <v>47</v>
      </c>
      <c r="E180" s="54" t="s">
        <v>162</v>
      </c>
      <c r="F180" s="62">
        <v>44868</v>
      </c>
      <c r="G180" s="58" t="s">
        <v>126</v>
      </c>
      <c r="H180" s="57" t="s">
        <v>25</v>
      </c>
      <c r="I180" s="54" t="s">
        <v>155</v>
      </c>
      <c r="J180" s="50" t="s">
        <v>161</v>
      </c>
      <c r="K180" s="65" t="str">
        <f>VLOOKUP($J180,'[1]RMT list'!C$3:E$306,2,FALSE)</f>
        <v>Enabling electronic personnel licensing in Europe</v>
      </c>
      <c r="L180" s="17" t="s">
        <v>160</v>
      </c>
      <c r="M180" s="2"/>
      <c r="N180" s="2"/>
    </row>
    <row r="181" spans="1:14" s="15" customFormat="1" ht="15.9">
      <c r="A181" s="60" t="s">
        <v>157</v>
      </c>
      <c r="B181" s="23" t="s">
        <v>28</v>
      </c>
      <c r="C181" s="22" t="s">
        <v>38</v>
      </c>
      <c r="D181" s="59">
        <v>40</v>
      </c>
      <c r="E181" s="54" t="s">
        <v>158</v>
      </c>
      <c r="F181" s="62">
        <v>44868</v>
      </c>
      <c r="G181" s="58" t="s">
        <v>126</v>
      </c>
      <c r="H181" s="57" t="s">
        <v>3</v>
      </c>
      <c r="I181" s="54" t="s">
        <v>155</v>
      </c>
      <c r="J181" s="50" t="s">
        <v>159</v>
      </c>
      <c r="K181" s="16" t="str">
        <f>VLOOKUP($J181,'[1]RMT list'!C$3:E$306,2,FALSE)</f>
        <v>All-weather operations</v>
      </c>
      <c r="L181" s="17" t="s">
        <v>153</v>
      </c>
      <c r="M181" s="2"/>
      <c r="N181" s="2"/>
    </row>
    <row r="182" spans="1:14" s="2" customFormat="1" ht="15.9">
      <c r="A182" s="60" t="s">
        <v>157</v>
      </c>
      <c r="B182" s="23" t="s">
        <v>28</v>
      </c>
      <c r="C182" s="22" t="s">
        <v>38</v>
      </c>
      <c r="D182" s="59">
        <v>40</v>
      </c>
      <c r="E182" s="54" t="s">
        <v>156</v>
      </c>
      <c r="F182" s="62">
        <v>44868</v>
      </c>
      <c r="G182" s="58" t="s">
        <v>126</v>
      </c>
      <c r="H182" s="57" t="s">
        <v>3</v>
      </c>
      <c r="I182" s="54" t="s">
        <v>155</v>
      </c>
      <c r="J182" s="50" t="s">
        <v>159</v>
      </c>
      <c r="K182" s="16" t="str">
        <f>VLOOKUP($J182,'[1]RMT list'!C$3:E$306,2,FALSE)</f>
        <v>All-weather operations</v>
      </c>
      <c r="L182" s="17" t="s">
        <v>153</v>
      </c>
    </row>
    <row r="183" spans="1:14" s="2" customFormat="1" ht="15.9">
      <c r="A183" s="60" t="s">
        <v>157</v>
      </c>
      <c r="B183" s="23" t="s">
        <v>28</v>
      </c>
      <c r="C183" s="22" t="s">
        <v>38</v>
      </c>
      <c r="D183" s="59">
        <v>40</v>
      </c>
      <c r="E183" s="54" t="s">
        <v>158</v>
      </c>
      <c r="F183" s="62">
        <v>44868</v>
      </c>
      <c r="G183" s="58" t="s">
        <v>126</v>
      </c>
      <c r="H183" s="57" t="s">
        <v>3</v>
      </c>
      <c r="I183" s="54" t="s">
        <v>155</v>
      </c>
      <c r="J183" s="50" t="s">
        <v>31</v>
      </c>
      <c r="K183" s="16" t="str">
        <f>VLOOKUP($J183,'[1]RMT list'!C$3:E$306,2,FALSE)</f>
        <v>Regular update of air operation rules</v>
      </c>
      <c r="L183" s="17" t="s">
        <v>153</v>
      </c>
    </row>
    <row r="184" spans="1:14" s="2" customFormat="1" ht="15.9">
      <c r="A184" s="60" t="s">
        <v>157</v>
      </c>
      <c r="B184" s="23" t="s">
        <v>28</v>
      </c>
      <c r="C184" s="22" t="s">
        <v>38</v>
      </c>
      <c r="D184" s="59">
        <v>40</v>
      </c>
      <c r="E184" s="54" t="s">
        <v>156</v>
      </c>
      <c r="F184" s="62">
        <v>44868</v>
      </c>
      <c r="G184" s="58" t="s">
        <v>126</v>
      </c>
      <c r="H184" s="57" t="s">
        <v>3</v>
      </c>
      <c r="I184" s="54" t="s">
        <v>155</v>
      </c>
      <c r="J184" s="50" t="s">
        <v>31</v>
      </c>
      <c r="K184" s="16" t="str">
        <f>VLOOKUP($J184,'[1]RMT list'!C$3:E$306,2,FALSE)</f>
        <v>Regular update of air operation rules</v>
      </c>
      <c r="L184" s="17" t="s">
        <v>153</v>
      </c>
    </row>
    <row r="185" spans="1:14" ht="15.9">
      <c r="A185" s="60" t="s">
        <v>157</v>
      </c>
      <c r="B185" s="23" t="s">
        <v>28</v>
      </c>
      <c r="C185" s="22" t="s">
        <v>38</v>
      </c>
      <c r="D185" s="59">
        <v>40</v>
      </c>
      <c r="E185" s="54" t="s">
        <v>158</v>
      </c>
      <c r="F185" s="62">
        <v>44868</v>
      </c>
      <c r="G185" s="58" t="s">
        <v>126</v>
      </c>
      <c r="H185" s="57" t="s">
        <v>3</v>
      </c>
      <c r="I185" s="54" t="s">
        <v>155</v>
      </c>
      <c r="J185" s="50" t="s">
        <v>154</v>
      </c>
      <c r="K185" s="17" t="str">
        <f>VLOOKUP($J185,'[1]RMT list'!C$3:E$306,2,FALSE)</f>
        <v>Regular update of aerodrome rules</v>
      </c>
      <c r="L185" s="17" t="s">
        <v>153</v>
      </c>
      <c r="M185" s="2"/>
      <c r="N185" s="2"/>
    </row>
    <row r="186" spans="1:14" s="2" customFormat="1" ht="16.5" customHeight="1">
      <c r="A186" s="60" t="s">
        <v>157</v>
      </c>
      <c r="B186" s="23" t="s">
        <v>28</v>
      </c>
      <c r="C186" s="22" t="s">
        <v>38</v>
      </c>
      <c r="D186" s="59">
        <v>40</v>
      </c>
      <c r="E186" s="54" t="s">
        <v>156</v>
      </c>
      <c r="F186" s="62">
        <v>44868</v>
      </c>
      <c r="G186" s="58" t="s">
        <v>126</v>
      </c>
      <c r="H186" s="57" t="s">
        <v>3</v>
      </c>
      <c r="I186" s="54" t="s">
        <v>155</v>
      </c>
      <c r="J186" s="50" t="s">
        <v>154</v>
      </c>
      <c r="K186" s="17" t="str">
        <f>VLOOKUP($J186,'[1]RMT list'!C$3:E$306,2,FALSE)</f>
        <v>Regular update of aerodrome rules</v>
      </c>
      <c r="L186" s="17" t="s">
        <v>153</v>
      </c>
    </row>
    <row r="187" spans="1:14" s="2" customFormat="1" ht="15.9">
      <c r="A187" s="42" t="s">
        <v>152</v>
      </c>
      <c r="B187" s="41" t="s">
        <v>149</v>
      </c>
      <c r="C187" s="40" t="s">
        <v>148</v>
      </c>
      <c r="D187" s="64">
        <v>18</v>
      </c>
      <c r="E187" s="38" t="s">
        <v>151</v>
      </c>
      <c r="F187" s="37">
        <v>44883</v>
      </c>
      <c r="G187" s="36" t="s">
        <v>76</v>
      </c>
      <c r="H187" s="35" t="s">
        <v>76</v>
      </c>
      <c r="I187" s="33" t="s">
        <v>11</v>
      </c>
      <c r="J187" s="33" t="s">
        <v>11</v>
      </c>
      <c r="K187" s="32" t="str">
        <f>VLOOKUP($J187,'[1]RMT list'!C$3:E$306,2,FALSE)</f>
        <v>N/A</v>
      </c>
      <c r="L187" s="32" t="s">
        <v>11</v>
      </c>
      <c r="M187"/>
      <c r="N187"/>
    </row>
    <row r="188" spans="1:14" s="2" customFormat="1" ht="15.9">
      <c r="A188" s="42" t="s">
        <v>150</v>
      </c>
      <c r="B188" s="41" t="s">
        <v>149</v>
      </c>
      <c r="C188" s="40" t="s">
        <v>148</v>
      </c>
      <c r="D188" s="64">
        <v>18</v>
      </c>
      <c r="E188" s="38" t="s">
        <v>147</v>
      </c>
      <c r="F188" s="37" t="s">
        <v>146</v>
      </c>
      <c r="G188" s="36" t="s">
        <v>76</v>
      </c>
      <c r="H188" s="35" t="s">
        <v>76</v>
      </c>
      <c r="I188" s="33" t="s">
        <v>11</v>
      </c>
      <c r="J188" s="33" t="s">
        <v>11</v>
      </c>
      <c r="K188" s="32" t="str">
        <f>VLOOKUP($J188,'[1]RMT list'!C$3:E$306,2,FALSE)</f>
        <v>N/A</v>
      </c>
      <c r="L188" s="32" t="s">
        <v>11</v>
      </c>
      <c r="M188"/>
      <c r="N188"/>
    </row>
    <row r="189" spans="1:14" s="2" customFormat="1" ht="15.9">
      <c r="A189" s="42" t="s">
        <v>145</v>
      </c>
      <c r="B189" s="41" t="s">
        <v>143</v>
      </c>
      <c r="C189" s="40" t="s">
        <v>142</v>
      </c>
      <c r="D189" s="39">
        <v>7</v>
      </c>
      <c r="E189" s="38" t="s">
        <v>141</v>
      </c>
      <c r="F189" s="37">
        <v>46352</v>
      </c>
      <c r="G189" s="63" t="s">
        <v>14</v>
      </c>
      <c r="H189" s="35" t="s">
        <v>76</v>
      </c>
      <c r="I189" s="33" t="s">
        <v>11</v>
      </c>
      <c r="J189" s="33" t="s">
        <v>11</v>
      </c>
      <c r="K189" s="32" t="str">
        <f>VLOOKUP($J189,'[1]RMT list'!C$3:E$306,2,FALSE)</f>
        <v>N/A</v>
      </c>
      <c r="L189" s="32"/>
      <c r="M189" s="15"/>
      <c r="N189" s="15"/>
    </row>
    <row r="190" spans="1:14" s="2" customFormat="1" ht="15.9">
      <c r="A190" s="42" t="s">
        <v>144</v>
      </c>
      <c r="B190" s="41" t="s">
        <v>143</v>
      </c>
      <c r="C190" s="40" t="s">
        <v>142</v>
      </c>
      <c r="D190" s="39">
        <v>7</v>
      </c>
      <c r="E190" s="38" t="s">
        <v>141</v>
      </c>
      <c r="F190" s="37">
        <v>46352</v>
      </c>
      <c r="G190" s="63" t="s">
        <v>14</v>
      </c>
      <c r="H190" s="35" t="s">
        <v>76</v>
      </c>
      <c r="I190" s="33" t="s">
        <v>11</v>
      </c>
      <c r="J190" s="33" t="s">
        <v>11</v>
      </c>
      <c r="K190" s="32" t="str">
        <f>VLOOKUP($J190,'[1]RMT list'!C$3:E$306,2,FALSE)</f>
        <v>N/A</v>
      </c>
      <c r="L190" s="32"/>
      <c r="M190" s="15"/>
      <c r="N190" s="15"/>
    </row>
    <row r="191" spans="1:14" s="2" customFormat="1" ht="15.9">
      <c r="A191" s="60" t="s">
        <v>139</v>
      </c>
      <c r="B191" s="23" t="s">
        <v>17</v>
      </c>
      <c r="C191" s="22" t="s">
        <v>16</v>
      </c>
      <c r="D191" s="59">
        <v>109</v>
      </c>
      <c r="E191" s="54" t="s">
        <v>140</v>
      </c>
      <c r="F191" s="62">
        <v>44868</v>
      </c>
      <c r="G191" s="58" t="s">
        <v>126</v>
      </c>
      <c r="H191" s="57" t="s">
        <v>25</v>
      </c>
      <c r="I191" s="54" t="s">
        <v>133</v>
      </c>
      <c r="J191" s="50" t="s">
        <v>11</v>
      </c>
      <c r="K191" s="17" t="str">
        <f>VLOOKUP($J191,'[1]RMT list'!C$3:E$306,2,FALSE)</f>
        <v>N/A</v>
      </c>
      <c r="L191" s="16" t="s">
        <v>137</v>
      </c>
    </row>
    <row r="192" spans="1:14" s="2" customFormat="1" ht="15.9">
      <c r="A192" s="60" t="s">
        <v>139</v>
      </c>
      <c r="B192" s="23" t="s">
        <v>17</v>
      </c>
      <c r="C192" s="22" t="s">
        <v>16</v>
      </c>
      <c r="D192" s="59">
        <v>109</v>
      </c>
      <c r="E192" s="54" t="s">
        <v>138</v>
      </c>
      <c r="F192" s="62">
        <v>44868</v>
      </c>
      <c r="G192" s="58" t="s">
        <v>126</v>
      </c>
      <c r="H192" s="57" t="s">
        <v>25</v>
      </c>
      <c r="I192" s="61" t="s">
        <v>133</v>
      </c>
      <c r="J192" s="50" t="s">
        <v>11</v>
      </c>
      <c r="K192" s="17" t="str">
        <f>VLOOKUP($J192,'[1]RMT list'!C$3:E$306,2,FALSE)</f>
        <v>N/A</v>
      </c>
      <c r="L192" s="16" t="s">
        <v>137</v>
      </c>
    </row>
    <row r="193" spans="1:14" s="2" customFormat="1" ht="15.9">
      <c r="A193" s="60" t="s">
        <v>136</v>
      </c>
      <c r="B193" s="23" t="s">
        <v>86</v>
      </c>
      <c r="C193" s="22" t="s">
        <v>135</v>
      </c>
      <c r="D193" s="59">
        <v>91</v>
      </c>
      <c r="E193" s="54" t="s">
        <v>134</v>
      </c>
      <c r="F193" s="53">
        <v>44868</v>
      </c>
      <c r="G193" s="58" t="s">
        <v>126</v>
      </c>
      <c r="H193" s="57" t="s">
        <v>0</v>
      </c>
      <c r="I193" s="54" t="s">
        <v>133</v>
      </c>
      <c r="J193" s="50" t="s">
        <v>132</v>
      </c>
      <c r="K193" s="16" t="str">
        <f>VLOOKUP($J193,'[1]RMT list'!C$3:E$306,2,FALSE)</f>
        <v>Implementation of the regulatory needs in support of the SESAR deployment</v>
      </c>
      <c r="L193" s="16" t="s">
        <v>131</v>
      </c>
    </row>
    <row r="194" spans="1:14" s="2" customFormat="1" ht="15.9">
      <c r="A194" s="42" t="s">
        <v>130</v>
      </c>
      <c r="B194" s="41" t="s">
        <v>98</v>
      </c>
      <c r="C194" s="40" t="s">
        <v>97</v>
      </c>
      <c r="D194" s="39">
        <v>29</v>
      </c>
      <c r="E194" s="38" t="s">
        <v>129</v>
      </c>
      <c r="F194" s="37">
        <v>44852</v>
      </c>
      <c r="G194" s="36" t="s">
        <v>76</v>
      </c>
      <c r="H194" s="35" t="s">
        <v>76</v>
      </c>
      <c r="I194" s="33" t="s">
        <v>11</v>
      </c>
      <c r="J194" s="33" t="s">
        <v>11</v>
      </c>
      <c r="K194" s="32" t="str">
        <f>VLOOKUP($J194,'[1]RMT list'!C$3:E$306,2,FALSE)</f>
        <v>N/A</v>
      </c>
      <c r="L194" s="32" t="s">
        <v>11</v>
      </c>
      <c r="M194"/>
      <c r="N194"/>
    </row>
    <row r="195" spans="1:14" ht="15.9">
      <c r="A195" s="56" t="s">
        <v>128</v>
      </c>
      <c r="B195" s="23" t="s">
        <v>28</v>
      </c>
      <c r="C195" s="22" t="s">
        <v>42</v>
      </c>
      <c r="D195" s="55">
        <v>48</v>
      </c>
      <c r="E195" s="54" t="s">
        <v>127</v>
      </c>
      <c r="F195" s="53">
        <v>45658</v>
      </c>
      <c r="G195" s="19" t="s">
        <v>126</v>
      </c>
      <c r="H195" s="52" t="s">
        <v>25</v>
      </c>
      <c r="I195" s="51" t="s">
        <v>125</v>
      </c>
      <c r="J195" s="50" t="s">
        <v>31</v>
      </c>
      <c r="K195" s="17" t="str">
        <f>VLOOKUP($J195,'[1]RMT list'!C$3:E$306,2,FALSE)</f>
        <v>Regular update of air operation rules</v>
      </c>
      <c r="L195" s="17" t="s">
        <v>40</v>
      </c>
      <c r="M195" s="2"/>
      <c r="N195" s="2"/>
    </row>
    <row r="196" spans="1:14" ht="15.9">
      <c r="A196" s="30" t="s">
        <v>124</v>
      </c>
      <c r="B196" s="10" t="s">
        <v>104</v>
      </c>
      <c r="C196" s="9" t="s">
        <v>123</v>
      </c>
      <c r="D196" s="29">
        <v>14</v>
      </c>
      <c r="E196" s="13" t="s">
        <v>122</v>
      </c>
      <c r="F196" s="12">
        <v>45292</v>
      </c>
      <c r="G196" s="6" t="s">
        <v>4</v>
      </c>
      <c r="H196" s="28" t="s">
        <v>0</v>
      </c>
      <c r="I196" s="3" t="s">
        <v>114</v>
      </c>
      <c r="J196" s="27" t="s">
        <v>11</v>
      </c>
      <c r="K196" s="4" t="str">
        <f>VLOOKUP($J196,'[1]RMT list'!C$3:E$306,2,FALSE)</f>
        <v>N/A</v>
      </c>
      <c r="L196" s="3" t="s">
        <v>118</v>
      </c>
    </row>
    <row r="197" spans="1:14" ht="15.9">
      <c r="A197" s="30" t="s">
        <v>121</v>
      </c>
      <c r="B197" s="10" t="s">
        <v>104</v>
      </c>
      <c r="C197" s="9" t="s">
        <v>120</v>
      </c>
      <c r="D197" s="29">
        <v>11</v>
      </c>
      <c r="E197" s="13" t="s">
        <v>119</v>
      </c>
      <c r="F197" s="12">
        <v>45292</v>
      </c>
      <c r="G197" s="6" t="s">
        <v>4</v>
      </c>
      <c r="H197" s="28" t="s">
        <v>0</v>
      </c>
      <c r="I197" s="3" t="s">
        <v>114</v>
      </c>
      <c r="J197" s="27" t="s">
        <v>11</v>
      </c>
      <c r="K197" s="4" t="str">
        <f>VLOOKUP($J197,'[1]RMT list'!C$3:E$306,2,FALSE)</f>
        <v>N/A</v>
      </c>
      <c r="L197" s="3" t="s">
        <v>118</v>
      </c>
    </row>
    <row r="198" spans="1:14" s="2" customFormat="1" ht="15.9">
      <c r="A198" s="30" t="s">
        <v>117</v>
      </c>
      <c r="B198" s="10" t="s">
        <v>104</v>
      </c>
      <c r="C198" s="9" t="s">
        <v>116</v>
      </c>
      <c r="D198" s="29">
        <v>2</v>
      </c>
      <c r="E198" s="13" t="s">
        <v>115</v>
      </c>
      <c r="F198" s="12">
        <v>45292</v>
      </c>
      <c r="G198" s="6" t="s">
        <v>4</v>
      </c>
      <c r="H198" s="28" t="s">
        <v>0</v>
      </c>
      <c r="I198" s="3" t="s">
        <v>114</v>
      </c>
      <c r="J198" s="27" t="s">
        <v>11</v>
      </c>
      <c r="K198" s="4" t="str">
        <f>VLOOKUP($J198,'[1]RMT list'!C$3:E$306,2,FALSE)</f>
        <v>N/A</v>
      </c>
      <c r="L198" s="3" t="s">
        <v>113</v>
      </c>
      <c r="M198"/>
      <c r="N198"/>
    </row>
    <row r="199" spans="1:14" ht="15.9">
      <c r="A199" s="30" t="s">
        <v>110</v>
      </c>
      <c r="B199" s="10" t="s">
        <v>86</v>
      </c>
      <c r="C199" s="9" t="s">
        <v>109</v>
      </c>
      <c r="D199" s="29">
        <v>93</v>
      </c>
      <c r="E199" s="13" t="s">
        <v>112</v>
      </c>
      <c r="F199" s="12">
        <v>45232</v>
      </c>
      <c r="G199" s="6" t="s">
        <v>4</v>
      </c>
      <c r="H199" s="28" t="s">
        <v>83</v>
      </c>
      <c r="I199" s="13" t="s">
        <v>107</v>
      </c>
      <c r="J199" s="27" t="s">
        <v>1</v>
      </c>
      <c r="K199" s="3" t="str">
        <f>VLOOKUP($J199,'[1]RMT list'!C$3:E$306,2,FALSE)</f>
        <v>Regular update of air traffic management/air navigation services rules (IRs and AMC &amp; GM)</v>
      </c>
      <c r="L199" s="3" t="s">
        <v>111</v>
      </c>
    </row>
    <row r="200" spans="1:14" ht="15.9">
      <c r="A200" s="49" t="s">
        <v>110</v>
      </c>
      <c r="B200" s="10" t="s">
        <v>86</v>
      </c>
      <c r="C200" s="9" t="s">
        <v>109</v>
      </c>
      <c r="D200" s="29">
        <v>93</v>
      </c>
      <c r="E200" s="13" t="s">
        <v>108</v>
      </c>
      <c r="F200" s="12">
        <v>45232</v>
      </c>
      <c r="G200" s="6" t="s">
        <v>4</v>
      </c>
      <c r="H200" s="28" t="s">
        <v>83</v>
      </c>
      <c r="I200" s="13" t="s">
        <v>107</v>
      </c>
      <c r="J200" s="5" t="s">
        <v>1</v>
      </c>
      <c r="K200" s="4" t="str">
        <f>VLOOKUP($J200,'[1]RMT list'!C$3:E$306,2,FALSE)</f>
        <v>Regular update of air traffic management/air navigation services rules (IRs and AMC &amp; GM)</v>
      </c>
      <c r="L200" s="3" t="s">
        <v>106</v>
      </c>
    </row>
    <row r="201" spans="1:14" s="2" customFormat="1" ht="15.9">
      <c r="A201" s="30" t="s">
        <v>105</v>
      </c>
      <c r="B201" s="10" t="s">
        <v>104</v>
      </c>
      <c r="C201" s="9" t="s">
        <v>103</v>
      </c>
      <c r="D201" s="29">
        <v>1</v>
      </c>
      <c r="E201" s="13" t="s">
        <v>102</v>
      </c>
      <c r="F201" s="12">
        <v>45292</v>
      </c>
      <c r="G201" s="6" t="s">
        <v>101</v>
      </c>
      <c r="H201" s="48" t="s">
        <v>101</v>
      </c>
      <c r="I201" s="13" t="s">
        <v>101</v>
      </c>
      <c r="J201" s="27" t="s">
        <v>0</v>
      </c>
      <c r="K201" s="4" t="str">
        <f>VLOOKUP($J201,'[1]RMT list'!C$3:E$306,2,FALSE)</f>
        <v>tbd</v>
      </c>
      <c r="L201" s="4"/>
      <c r="M201"/>
      <c r="N201"/>
    </row>
    <row r="202" spans="1:14" ht="18.75" customHeight="1">
      <c r="A202" s="43" t="s">
        <v>99</v>
      </c>
      <c r="B202" s="41" t="s">
        <v>98</v>
      </c>
      <c r="C202" s="40" t="s">
        <v>97</v>
      </c>
      <c r="D202" s="47">
        <v>30</v>
      </c>
      <c r="E202" s="43" t="s">
        <v>100</v>
      </c>
      <c r="F202" s="46"/>
      <c r="G202" s="45" t="s">
        <v>76</v>
      </c>
      <c r="H202" s="35" t="s">
        <v>76</v>
      </c>
      <c r="I202" s="33" t="s">
        <v>11</v>
      </c>
      <c r="J202" s="33" t="s">
        <v>0</v>
      </c>
      <c r="K202" s="32" t="str">
        <f>VLOOKUP($J202,'[1]RMT list'!C$3:E$306,2,FALSE)</f>
        <v>tbd</v>
      </c>
      <c r="L202" s="32"/>
    </row>
    <row r="203" spans="1:14" ht="14.6">
      <c r="A203" s="43" t="s">
        <v>99</v>
      </c>
      <c r="B203" s="41" t="s">
        <v>98</v>
      </c>
      <c r="C203" s="40" t="s">
        <v>97</v>
      </c>
      <c r="D203" s="47">
        <v>30</v>
      </c>
      <c r="E203" s="43"/>
      <c r="F203" s="46"/>
      <c r="G203" s="45"/>
      <c r="H203" s="43" t="s">
        <v>76</v>
      </c>
      <c r="I203" s="43"/>
      <c r="J203" s="44" t="s">
        <v>0</v>
      </c>
      <c r="K203" s="32" t="str">
        <f>VLOOKUP($J203,'[1]RMT list'!C$3:E$306,2,FALSE)</f>
        <v>tbd</v>
      </c>
      <c r="L203" s="43"/>
      <c r="M203" s="15"/>
      <c r="N203" s="15"/>
    </row>
    <row r="204" spans="1:14" ht="15.9">
      <c r="A204" s="42" t="s">
        <v>96</v>
      </c>
      <c r="B204" s="41" t="s">
        <v>95</v>
      </c>
      <c r="C204" s="40" t="s">
        <v>94</v>
      </c>
      <c r="D204" s="39">
        <v>19</v>
      </c>
      <c r="E204" s="38" t="s">
        <v>93</v>
      </c>
      <c r="F204" s="37">
        <v>46352</v>
      </c>
      <c r="G204" s="36" t="s">
        <v>76</v>
      </c>
      <c r="H204" s="35" t="s">
        <v>76</v>
      </c>
      <c r="I204" s="33" t="s">
        <v>11</v>
      </c>
      <c r="J204" s="34" t="s">
        <v>0</v>
      </c>
      <c r="K204" s="32" t="str">
        <f>VLOOKUP($J204,'[1]RMT list'!C$3:E$306,2,FALSE)</f>
        <v>tbd</v>
      </c>
      <c r="L204" s="32"/>
    </row>
    <row r="205" spans="1:14" s="2" customFormat="1" ht="15.9">
      <c r="A205" s="30" t="s">
        <v>91</v>
      </c>
      <c r="B205" s="10" t="s">
        <v>86</v>
      </c>
      <c r="C205" s="9" t="s">
        <v>90</v>
      </c>
      <c r="D205" s="29">
        <v>93</v>
      </c>
      <c r="E205" s="13" t="s">
        <v>92</v>
      </c>
      <c r="F205" s="12">
        <v>45624</v>
      </c>
      <c r="G205" s="6" t="s">
        <v>4</v>
      </c>
      <c r="H205" s="28" t="s">
        <v>3</v>
      </c>
      <c r="I205" s="13" t="s">
        <v>48</v>
      </c>
      <c r="J205" s="5" t="s">
        <v>36</v>
      </c>
      <c r="K205" s="4" t="str">
        <f>VLOOKUP($J205,'[1]RMT list'!C$3:E$306,2,FALSE)</f>
        <v>Regular update of the standardised European rules of the air</v>
      </c>
      <c r="L205" s="4"/>
      <c r="M205"/>
      <c r="N205"/>
    </row>
    <row r="206" spans="1:14" ht="15.9">
      <c r="A206" s="30" t="s">
        <v>91</v>
      </c>
      <c r="B206" s="10" t="s">
        <v>86</v>
      </c>
      <c r="C206" s="9" t="s">
        <v>90</v>
      </c>
      <c r="D206" s="29">
        <v>93</v>
      </c>
      <c r="E206" s="13" t="s">
        <v>89</v>
      </c>
      <c r="F206" s="12">
        <v>45624</v>
      </c>
      <c r="G206" s="6" t="s">
        <v>4</v>
      </c>
      <c r="H206" s="28" t="s">
        <v>3</v>
      </c>
      <c r="I206" s="13" t="s">
        <v>88</v>
      </c>
      <c r="J206" s="5" t="s">
        <v>1</v>
      </c>
      <c r="K206" s="4" t="str">
        <f>VLOOKUP($J206,'[1]RMT list'!C$3:E$306,2,FALSE)</f>
        <v>Regular update of air traffic management/air navigation services rules (IRs and AMC &amp; GM)</v>
      </c>
      <c r="L206" s="3" t="s">
        <v>9</v>
      </c>
    </row>
    <row r="207" spans="1:14" s="2" customFormat="1" ht="15.9">
      <c r="A207" s="30" t="s">
        <v>87</v>
      </c>
      <c r="B207" s="10" t="s">
        <v>86</v>
      </c>
      <c r="C207" s="9" t="s">
        <v>85</v>
      </c>
      <c r="D207" s="29">
        <v>92</v>
      </c>
      <c r="E207" s="13" t="s">
        <v>84</v>
      </c>
      <c r="F207" s="12">
        <v>45624</v>
      </c>
      <c r="G207" s="6" t="s">
        <v>4</v>
      </c>
      <c r="H207" s="28" t="s">
        <v>83</v>
      </c>
      <c r="I207" s="13" t="s">
        <v>82</v>
      </c>
      <c r="J207" s="5" t="s">
        <v>1</v>
      </c>
      <c r="K207" s="4" t="str">
        <f>VLOOKUP($J207,'[1]RMT list'!C$3:E$306,2,FALSE)</f>
        <v>Regular update of air traffic management/air navigation services rules (IRs and AMC &amp; GM)</v>
      </c>
      <c r="L207" s="3" t="s">
        <v>81</v>
      </c>
      <c r="M207"/>
      <c r="N207"/>
    </row>
    <row r="208" spans="1:14" ht="15.9">
      <c r="A208" s="42" t="s">
        <v>80</v>
      </c>
      <c r="B208" s="41" t="s">
        <v>79</v>
      </c>
      <c r="C208" s="40" t="s">
        <v>78</v>
      </c>
      <c r="D208" s="39">
        <v>19</v>
      </c>
      <c r="E208" s="38" t="s">
        <v>77</v>
      </c>
      <c r="F208" s="37">
        <v>46352</v>
      </c>
      <c r="G208" s="36" t="s">
        <v>76</v>
      </c>
      <c r="H208" s="35" t="s">
        <v>76</v>
      </c>
      <c r="I208" s="34" t="s">
        <v>11</v>
      </c>
      <c r="J208" s="33" t="s">
        <v>0</v>
      </c>
      <c r="K208" s="32" t="str">
        <f>VLOOKUP($J208,'[1]RMT list'!C$3:E$306,2,FALSE)</f>
        <v>tbd</v>
      </c>
      <c r="L208" s="32"/>
    </row>
    <row r="209" spans="1:14" ht="15.9">
      <c r="A209" s="30" t="s">
        <v>73</v>
      </c>
      <c r="B209" s="10" t="s">
        <v>72</v>
      </c>
      <c r="C209" s="9"/>
      <c r="D209" s="29">
        <v>179</v>
      </c>
      <c r="E209" s="13" t="s">
        <v>75</v>
      </c>
      <c r="F209" s="12">
        <v>45624</v>
      </c>
      <c r="G209" s="6" t="s">
        <v>4</v>
      </c>
      <c r="H209" s="28" t="s">
        <v>3</v>
      </c>
      <c r="I209" s="13" t="s">
        <v>48</v>
      </c>
      <c r="J209" s="27" t="s">
        <v>36</v>
      </c>
      <c r="K209" s="4" t="str">
        <f>VLOOKUP($J209,'[1]RMT list'!C$3:E$306,2,FALSE)</f>
        <v>Regular update of the standardised European rules of the air</v>
      </c>
      <c r="L209" s="3" t="s">
        <v>74</v>
      </c>
    </row>
    <row r="210" spans="1:14" ht="15.9">
      <c r="A210" s="30" t="s">
        <v>73</v>
      </c>
      <c r="B210" s="10" t="s">
        <v>72</v>
      </c>
      <c r="C210" s="9"/>
      <c r="D210" s="29">
        <v>179</v>
      </c>
      <c r="E210" s="13" t="s">
        <v>71</v>
      </c>
      <c r="F210" s="12">
        <v>46352</v>
      </c>
      <c r="G210" s="6" t="s">
        <v>4</v>
      </c>
      <c r="H210" s="28" t="s">
        <v>3</v>
      </c>
      <c r="I210" s="31" t="s">
        <v>70</v>
      </c>
      <c r="J210" s="27" t="s">
        <v>23</v>
      </c>
      <c r="K210" s="4" t="str">
        <f>VLOOKUP($J210,'[1]RMT list'!C$3:E$306,2,FALSE)</f>
        <v>Introduction of a regulatory framework for the operation of drones</v>
      </c>
      <c r="L210" s="3" t="s">
        <v>69</v>
      </c>
    </row>
    <row r="211" spans="1:14" ht="15.9">
      <c r="A211" s="30" t="s">
        <v>67</v>
      </c>
      <c r="B211" s="10" t="s">
        <v>66</v>
      </c>
      <c r="C211" s="9" t="s">
        <v>65</v>
      </c>
      <c r="D211" s="29">
        <v>48</v>
      </c>
      <c r="E211" s="13" t="s">
        <v>68</v>
      </c>
      <c r="F211" s="12">
        <v>45624</v>
      </c>
      <c r="G211" s="6" t="s">
        <v>4</v>
      </c>
      <c r="H211" s="28" t="s">
        <v>3</v>
      </c>
      <c r="I211" s="3" t="s">
        <v>63</v>
      </c>
      <c r="J211" s="27" t="s">
        <v>36</v>
      </c>
      <c r="K211" s="4" t="str">
        <f>VLOOKUP($J211,'[1]RMT list'!C$3:E$306,2,FALSE)</f>
        <v>Regular update of the standardised European rules of the air</v>
      </c>
      <c r="L211" s="3" t="s">
        <v>62</v>
      </c>
    </row>
    <row r="212" spans="1:14" ht="15.9">
      <c r="A212" s="30" t="s">
        <v>67</v>
      </c>
      <c r="B212" s="10" t="s">
        <v>66</v>
      </c>
      <c r="C212" s="9" t="s">
        <v>65</v>
      </c>
      <c r="D212" s="29">
        <v>48</v>
      </c>
      <c r="E212" s="13" t="s">
        <v>64</v>
      </c>
      <c r="F212" s="12">
        <v>46352</v>
      </c>
      <c r="G212" s="6" t="s">
        <v>4</v>
      </c>
      <c r="H212" s="28" t="s">
        <v>3</v>
      </c>
      <c r="I212" s="3" t="s">
        <v>63</v>
      </c>
      <c r="J212" s="27" t="s">
        <v>36</v>
      </c>
      <c r="K212" s="4" t="str">
        <f>VLOOKUP($J212,'[1]RMT list'!C$3:E$306,2,FALSE)</f>
        <v>Regular update of the standardised European rules of the air</v>
      </c>
      <c r="L212" s="3" t="s">
        <v>62</v>
      </c>
    </row>
    <row r="213" spans="1:14" ht="15.9">
      <c r="A213" s="30" t="s">
        <v>61</v>
      </c>
      <c r="B213" s="10" t="s">
        <v>60</v>
      </c>
      <c r="C213" s="9" t="s">
        <v>59</v>
      </c>
      <c r="D213" s="29">
        <v>62</v>
      </c>
      <c r="E213" s="13" t="s">
        <v>58</v>
      </c>
      <c r="F213" s="12">
        <v>45624</v>
      </c>
      <c r="G213" s="6" t="s">
        <v>4</v>
      </c>
      <c r="H213" s="28" t="s">
        <v>3</v>
      </c>
      <c r="I213" s="3" t="s">
        <v>57</v>
      </c>
      <c r="J213" s="27" t="s">
        <v>1</v>
      </c>
      <c r="K213" s="4" t="str">
        <f>VLOOKUP($J213,'[1]RMT list'!C$3:E$306,2,FALSE)</f>
        <v>Regular update of air traffic management/air navigation services rules (IRs and AMC &amp; GM)</v>
      </c>
      <c r="L213" s="3" t="s">
        <v>56</v>
      </c>
    </row>
    <row r="214" spans="1:14" ht="15.9">
      <c r="A214" s="30" t="s">
        <v>52</v>
      </c>
      <c r="B214" s="10" t="s">
        <v>51</v>
      </c>
      <c r="C214" s="9" t="s">
        <v>50</v>
      </c>
      <c r="D214" s="29">
        <v>53</v>
      </c>
      <c r="E214" s="13" t="s">
        <v>55</v>
      </c>
      <c r="F214" s="12">
        <v>45624</v>
      </c>
      <c r="G214" s="6" t="s">
        <v>4</v>
      </c>
      <c r="H214" s="28" t="s">
        <v>3</v>
      </c>
      <c r="I214" s="3" t="s">
        <v>54</v>
      </c>
      <c r="J214" s="27" t="s">
        <v>1</v>
      </c>
      <c r="K214" s="4" t="str">
        <f>VLOOKUP($J214,'[1]RMT list'!C$3:E$306,2,FALSE)</f>
        <v>Regular update of air traffic management/air navigation services rules (IRs and AMC &amp; GM)</v>
      </c>
      <c r="L214" s="4" t="s">
        <v>53</v>
      </c>
    </row>
    <row r="215" spans="1:14" ht="15.9">
      <c r="A215" s="30" t="s">
        <v>52</v>
      </c>
      <c r="B215" s="10" t="s">
        <v>51</v>
      </c>
      <c r="C215" s="9" t="s">
        <v>50</v>
      </c>
      <c r="D215" s="29">
        <v>53</v>
      </c>
      <c r="E215" s="13" t="s">
        <v>49</v>
      </c>
      <c r="F215" s="12">
        <v>45624</v>
      </c>
      <c r="G215" s="6" t="s">
        <v>4</v>
      </c>
      <c r="H215" s="28" t="s">
        <v>3</v>
      </c>
      <c r="I215" s="3" t="s">
        <v>48</v>
      </c>
      <c r="J215" s="27" t="s">
        <v>36</v>
      </c>
      <c r="K215" s="4" t="str">
        <f>VLOOKUP($J215,'[1]RMT list'!C$3:E$306,2,FALSE)</f>
        <v>Regular update of the standardised European rules of the air</v>
      </c>
      <c r="L215" s="4" t="s">
        <v>47</v>
      </c>
    </row>
    <row r="216" spans="1:14" ht="15.9">
      <c r="A216" s="11" t="s">
        <v>43</v>
      </c>
      <c r="B216" s="10" t="s">
        <v>28</v>
      </c>
      <c r="C216" s="9" t="s">
        <v>42</v>
      </c>
      <c r="D216" s="14">
        <v>49</v>
      </c>
      <c r="E216" s="3" t="s">
        <v>46</v>
      </c>
      <c r="F216" s="7">
        <v>45624</v>
      </c>
      <c r="G216" s="6" t="s">
        <v>45</v>
      </c>
      <c r="H216" s="3" t="s">
        <v>25</v>
      </c>
      <c r="I216" s="26" t="s">
        <v>44</v>
      </c>
      <c r="J216" s="5" t="s">
        <v>31</v>
      </c>
      <c r="K216" s="4" t="str">
        <f>VLOOKUP($J216,'[1]RMT list'!C$3:E$306,2,FALSE)</f>
        <v>Regular update of air operation rules</v>
      </c>
      <c r="L216" s="3" t="s">
        <v>40</v>
      </c>
    </row>
    <row r="217" spans="1:14" ht="15.9">
      <c r="A217" s="11" t="s">
        <v>43</v>
      </c>
      <c r="B217" s="10" t="s">
        <v>28</v>
      </c>
      <c r="C217" s="9" t="s">
        <v>42</v>
      </c>
      <c r="D217" s="14">
        <v>49</v>
      </c>
      <c r="E217" s="3" t="s">
        <v>41</v>
      </c>
      <c r="F217" s="7">
        <v>45624</v>
      </c>
      <c r="G217" s="6" t="s">
        <v>4</v>
      </c>
      <c r="H217" s="3" t="s">
        <v>3</v>
      </c>
      <c r="I217" t="s">
        <v>32</v>
      </c>
      <c r="J217" s="5" t="s">
        <v>36</v>
      </c>
      <c r="K217" s="4" t="str">
        <f>VLOOKUP($J217,'[1]RMT list'!C$3:E$306,2,FALSE)</f>
        <v>Regular update of the standardised European rules of the air</v>
      </c>
      <c r="L217" s="3" t="s">
        <v>40</v>
      </c>
    </row>
    <row r="218" spans="1:14" ht="15.9">
      <c r="A218" s="11" t="s">
        <v>39</v>
      </c>
      <c r="B218" s="10" t="s">
        <v>28</v>
      </c>
      <c r="C218" s="9" t="s">
        <v>38</v>
      </c>
      <c r="D218" s="14">
        <v>41</v>
      </c>
      <c r="E218" s="3" t="s">
        <v>33</v>
      </c>
      <c r="F218" s="7">
        <v>45624</v>
      </c>
      <c r="G218" s="6" t="s">
        <v>4</v>
      </c>
      <c r="H218" s="3" t="s">
        <v>3</v>
      </c>
      <c r="I218" t="s">
        <v>32</v>
      </c>
      <c r="J218" s="5" t="s">
        <v>36</v>
      </c>
      <c r="K218" s="4" t="str">
        <f>VLOOKUP($J218,'[1]RMT list'!C$3:E$306,2,FALSE)</f>
        <v>Regular update of the standardised European rules of the air</v>
      </c>
      <c r="L218" s="3" t="s">
        <v>37</v>
      </c>
    </row>
    <row r="219" spans="1:14" ht="15.9">
      <c r="A219" s="11" t="s">
        <v>35</v>
      </c>
      <c r="B219" s="10" t="s">
        <v>28</v>
      </c>
      <c r="C219" s="9" t="s">
        <v>34</v>
      </c>
      <c r="D219" s="14">
        <v>25</v>
      </c>
      <c r="E219" s="3" t="s">
        <v>33</v>
      </c>
      <c r="F219" s="7">
        <v>45624</v>
      </c>
      <c r="G219" s="6" t="s">
        <v>4</v>
      </c>
      <c r="H219" s="3" t="s">
        <v>3</v>
      </c>
      <c r="I219" t="s">
        <v>32</v>
      </c>
      <c r="J219" s="5" t="s">
        <v>36</v>
      </c>
      <c r="K219" s="4" t="str">
        <f>VLOOKUP($J219,'[1]RMT list'!C$3:E$306,2,FALSE)</f>
        <v>Regular update of the standardised European rules of the air</v>
      </c>
      <c r="L219" s="3" t="s">
        <v>30</v>
      </c>
    </row>
    <row r="220" spans="1:14" ht="15.9">
      <c r="A220" s="11" t="s">
        <v>35</v>
      </c>
      <c r="B220" s="10" t="s">
        <v>28</v>
      </c>
      <c r="C220" s="9" t="s">
        <v>34</v>
      </c>
      <c r="D220" s="14">
        <v>25</v>
      </c>
      <c r="E220" s="3" t="s">
        <v>33</v>
      </c>
      <c r="F220" s="7">
        <v>45624</v>
      </c>
      <c r="G220" s="6" t="s">
        <v>4</v>
      </c>
      <c r="H220" s="3" t="s">
        <v>3</v>
      </c>
      <c r="I220" s="3" t="s">
        <v>32</v>
      </c>
      <c r="J220" s="5" t="s">
        <v>31</v>
      </c>
      <c r="K220" s="4" t="str">
        <f>VLOOKUP($J220,'[1]RMT list'!C$3:E$306,2,FALSE)</f>
        <v>Regular update of air operation rules</v>
      </c>
      <c r="L220" s="3" t="s">
        <v>30</v>
      </c>
    </row>
    <row r="221" spans="1:14" ht="15.9">
      <c r="A221" s="11" t="s">
        <v>29</v>
      </c>
      <c r="B221" s="10" t="s">
        <v>28</v>
      </c>
      <c r="C221" s="9" t="s">
        <v>27</v>
      </c>
      <c r="D221" s="14">
        <v>1</v>
      </c>
      <c r="E221" s="3" t="s">
        <v>26</v>
      </c>
      <c r="F221" s="7">
        <v>46352</v>
      </c>
      <c r="G221" s="6" t="s">
        <v>4</v>
      </c>
      <c r="H221" s="3" t="s">
        <v>25</v>
      </c>
      <c r="I221" s="3" t="s">
        <v>24</v>
      </c>
      <c r="J221" s="5" t="s">
        <v>23</v>
      </c>
      <c r="K221" s="4" t="str">
        <f>VLOOKUP($J221,'[1]RMT list'!C$3:E$306,2,FALSE)</f>
        <v>Introduction of a regulatory framework for the operation of drones</v>
      </c>
      <c r="L221" s="3" t="s">
        <v>22</v>
      </c>
    </row>
    <row r="222" spans="1:14" s="2" customFormat="1" ht="15.9">
      <c r="A222" s="24" t="s">
        <v>18</v>
      </c>
      <c r="B222" s="23" t="s">
        <v>17</v>
      </c>
      <c r="C222" s="22" t="s">
        <v>16</v>
      </c>
      <c r="D222" s="25">
        <v>110</v>
      </c>
      <c r="E222" s="16" t="s">
        <v>15</v>
      </c>
      <c r="F222" s="20">
        <v>46352</v>
      </c>
      <c r="G222" s="19" t="s">
        <v>21</v>
      </c>
      <c r="H222" s="16" t="s">
        <v>13</v>
      </c>
      <c r="I222" s="16" t="s">
        <v>20</v>
      </c>
      <c r="J222" s="18" t="s">
        <v>11</v>
      </c>
      <c r="K222" s="17" t="str">
        <f>VLOOKUP($J222,'[1]RMT list'!C$3:E$306,2,FALSE)</f>
        <v>N/A</v>
      </c>
      <c r="L222" s="16" t="s">
        <v>19</v>
      </c>
    </row>
    <row r="223" spans="1:14" s="15" customFormat="1" ht="15.9">
      <c r="A223" s="24" t="s">
        <v>18</v>
      </c>
      <c r="B223" s="23" t="s">
        <v>17</v>
      </c>
      <c r="C223" s="22" t="s">
        <v>16</v>
      </c>
      <c r="D223" s="21">
        <v>110</v>
      </c>
      <c r="E223" s="16" t="s">
        <v>15</v>
      </c>
      <c r="F223" s="20">
        <v>46352</v>
      </c>
      <c r="G223" s="19" t="s">
        <v>14</v>
      </c>
      <c r="H223" s="16" t="s">
        <v>13</v>
      </c>
      <c r="I223" s="16" t="s">
        <v>12</v>
      </c>
      <c r="J223" s="18" t="s">
        <v>11</v>
      </c>
      <c r="K223" s="17" t="str">
        <f>VLOOKUP($J223,'[1]RMT list'!C$3:E$306,2,FALSE)</f>
        <v>N/A</v>
      </c>
      <c r="L223" s="16"/>
      <c r="M223" s="2"/>
      <c r="N223" s="2"/>
    </row>
    <row r="224" spans="1:14" ht="15.9">
      <c r="A224" s="11" t="s">
        <v>8</v>
      </c>
      <c r="B224" s="10" t="s">
        <v>7</v>
      </c>
      <c r="C224" s="9" t="s">
        <v>6</v>
      </c>
      <c r="D224" s="14">
        <v>43</v>
      </c>
      <c r="E224" s="13" t="s">
        <v>5</v>
      </c>
      <c r="F224" s="12">
        <v>45624</v>
      </c>
      <c r="G224" s="6" t="s">
        <v>4</v>
      </c>
      <c r="H224" s="3" t="s">
        <v>3</v>
      </c>
      <c r="I224" s="3" t="s">
        <v>10</v>
      </c>
      <c r="J224" s="5" t="s">
        <v>1</v>
      </c>
      <c r="K224" s="4" t="str">
        <f>VLOOKUP($J224,'[1]RMT list'!C$3:E$306,2,FALSE)</f>
        <v>Regular update of air traffic management/air navigation services rules (IRs and AMC &amp; GM)</v>
      </c>
      <c r="L224" s="3" t="s">
        <v>9</v>
      </c>
    </row>
    <row r="225" spans="1:14" s="2" customFormat="1" ht="15.9">
      <c r="A225" s="11" t="s">
        <v>8</v>
      </c>
      <c r="B225" s="10" t="s">
        <v>7</v>
      </c>
      <c r="C225" s="9" t="s">
        <v>6</v>
      </c>
      <c r="D225" s="8">
        <v>43</v>
      </c>
      <c r="E225" s="3" t="s">
        <v>5</v>
      </c>
      <c r="F225" s="7">
        <v>45624</v>
      </c>
      <c r="G225" s="6" t="s">
        <v>4</v>
      </c>
      <c r="H225" s="3" t="s">
        <v>3</v>
      </c>
      <c r="I225" s="3" t="s">
        <v>2</v>
      </c>
      <c r="J225" s="5" t="s">
        <v>1</v>
      </c>
      <c r="K225" s="4" t="str">
        <f>VLOOKUP($J225,'[1]RMT list'!C$3:E$306,2,FALSE)</f>
        <v>Regular update of air traffic management/air navigation services rules (IRs and AMC &amp; GM)</v>
      </c>
      <c r="L225" s="3"/>
      <c r="M225"/>
      <c r="N225"/>
    </row>
    <row r="226" spans="1:14" ht="14.6">
      <c r="A226" s="3"/>
      <c r="B226" s="10"/>
      <c r="C226" s="9"/>
      <c r="D226" s="8"/>
      <c r="E226" s="3"/>
      <c r="F226" s="7"/>
      <c r="G226" s="6"/>
      <c r="H226" s="3"/>
      <c r="I226" s="3"/>
      <c r="J226" s="5" t="s">
        <v>0</v>
      </c>
      <c r="K226" s="4" t="str">
        <f>VLOOKUP($J226,'[1]RMT list'!C$3:E$306,2,FALSE)</f>
        <v>tbd</v>
      </c>
      <c r="L226" s="3"/>
    </row>
    <row r="227" spans="1:14" ht="14.6">
      <c r="A227" s="3"/>
      <c r="B227" s="10"/>
      <c r="C227" s="9"/>
      <c r="D227" s="8"/>
      <c r="E227" s="3"/>
      <c r="F227" s="7"/>
      <c r="G227" s="6"/>
      <c r="H227" s="3"/>
      <c r="I227" s="3"/>
      <c r="J227" s="5" t="s">
        <v>0</v>
      </c>
      <c r="K227" s="4" t="str">
        <f>VLOOKUP($J227,'[1]RMT list'!C$3:E$306,2,FALSE)</f>
        <v>tbd</v>
      </c>
      <c r="L227" s="3"/>
    </row>
    <row r="228" spans="1:14" ht="14.6">
      <c r="A228" s="3"/>
      <c r="B228" s="10"/>
      <c r="C228" s="9"/>
      <c r="D228" s="8"/>
      <c r="E228" s="3"/>
      <c r="F228" s="7"/>
      <c r="G228" s="6"/>
      <c r="H228" s="3"/>
      <c r="I228" s="3"/>
      <c r="J228" s="5" t="s">
        <v>0</v>
      </c>
      <c r="K228" s="4" t="str">
        <f>VLOOKUP($J228,'[1]RMT list'!C$3:E$306,2,FALSE)</f>
        <v>tbd</v>
      </c>
      <c r="L228" s="3"/>
    </row>
    <row r="229" spans="1:14" ht="14.6">
      <c r="A229" s="3"/>
      <c r="B229" s="10"/>
      <c r="C229" s="9"/>
      <c r="D229" s="8"/>
      <c r="E229" s="3"/>
      <c r="F229" s="7"/>
      <c r="G229" s="6"/>
      <c r="H229" s="3"/>
      <c r="I229" s="3"/>
      <c r="J229" s="5" t="s">
        <v>0</v>
      </c>
      <c r="K229" s="4" t="str">
        <f>VLOOKUP($J229,'[1]RMT list'!C$3:E$306,2,FALSE)</f>
        <v>tbd</v>
      </c>
      <c r="L229" s="3"/>
    </row>
    <row r="230" spans="1:14" ht="14.6">
      <c r="A230" s="3"/>
      <c r="B230" s="10"/>
      <c r="C230" s="9"/>
      <c r="D230" s="8"/>
      <c r="E230" s="3"/>
      <c r="F230" s="7"/>
      <c r="G230" s="6"/>
      <c r="H230" s="3"/>
      <c r="I230" s="3"/>
      <c r="J230" s="5" t="s">
        <v>0</v>
      </c>
      <c r="K230" s="4" t="str">
        <f>VLOOKUP($J230,'[1]RMT list'!C$3:E$306,2,FALSE)</f>
        <v>tbd</v>
      </c>
      <c r="L230" s="3"/>
    </row>
    <row r="231" spans="1:14" ht="14.6">
      <c r="A231" s="3"/>
      <c r="B231" s="10"/>
      <c r="C231" s="9"/>
      <c r="D231" s="8"/>
      <c r="E231" s="3"/>
      <c r="F231" s="7"/>
      <c r="G231" s="6"/>
      <c r="H231" s="3"/>
      <c r="I231" s="3"/>
      <c r="J231" s="5" t="s">
        <v>0</v>
      </c>
      <c r="K231" s="4" t="str">
        <f>VLOOKUP($J231,'[1]RMT list'!C$3:E$306,2,FALSE)</f>
        <v>tbd</v>
      </c>
      <c r="L231" s="3"/>
    </row>
    <row r="232" spans="1:14" ht="14.6">
      <c r="A232" s="3"/>
      <c r="B232" s="10"/>
      <c r="C232" s="9"/>
      <c r="D232" s="8"/>
      <c r="E232" s="3"/>
      <c r="F232" s="7"/>
      <c r="G232" s="6"/>
      <c r="H232" s="3"/>
      <c r="I232" s="3"/>
      <c r="J232" s="5" t="s">
        <v>0</v>
      </c>
      <c r="K232" s="4" t="str">
        <f>VLOOKUP($J232,'[1]RMT list'!C$3:E$306,2,FALSE)</f>
        <v>tbd</v>
      </c>
      <c r="L232" s="3"/>
    </row>
    <row r="233" spans="1:14" ht="14.6">
      <c r="A233" s="3"/>
      <c r="B233" s="10"/>
      <c r="C233" s="9"/>
      <c r="D233" s="8"/>
      <c r="E233" s="3"/>
      <c r="F233" s="7"/>
      <c r="G233" s="6"/>
      <c r="H233" s="3"/>
      <c r="I233" s="3"/>
      <c r="J233" s="5" t="s">
        <v>0</v>
      </c>
      <c r="K233" s="4" t="str">
        <f>VLOOKUP($J233,'[1]RMT list'!C$3:E$306,2,FALSE)</f>
        <v>tbd</v>
      </c>
      <c r="L233" s="3"/>
    </row>
    <row r="234" spans="1:14" ht="14.6">
      <c r="A234" s="3"/>
      <c r="B234" s="10"/>
      <c r="C234" s="9"/>
      <c r="D234" s="8"/>
      <c r="E234" s="3"/>
      <c r="F234" s="7"/>
      <c r="G234" s="6"/>
      <c r="H234" s="3"/>
      <c r="I234" s="3"/>
      <c r="J234" s="5" t="s">
        <v>0</v>
      </c>
      <c r="K234" s="4" t="str">
        <f>VLOOKUP($J234,'[1]RMT list'!C$3:E$306,2,FALSE)</f>
        <v>tbd</v>
      </c>
      <c r="L234" s="3"/>
    </row>
    <row r="235" spans="1:14" ht="14.6">
      <c r="A235" s="3"/>
      <c r="B235" s="10"/>
      <c r="C235" s="9"/>
      <c r="D235" s="8"/>
      <c r="E235" s="3"/>
      <c r="F235" s="7"/>
      <c r="G235" s="6"/>
      <c r="H235" s="3"/>
      <c r="I235" s="3"/>
      <c r="J235" s="5" t="s">
        <v>0</v>
      </c>
      <c r="K235" s="4" t="str">
        <f>VLOOKUP($J235,'[1]RMT list'!C$3:E$306,2,FALSE)</f>
        <v>tbd</v>
      </c>
      <c r="L235" s="3"/>
    </row>
    <row r="236" spans="1:14" ht="14.6">
      <c r="A236" s="3"/>
      <c r="B236" s="10"/>
      <c r="C236" s="9"/>
      <c r="D236" s="8"/>
      <c r="E236" s="3"/>
      <c r="F236" s="7"/>
      <c r="G236" s="6"/>
      <c r="H236" s="3"/>
      <c r="I236" s="3"/>
      <c r="J236" s="5" t="s">
        <v>0</v>
      </c>
      <c r="K236" s="4" t="str">
        <f>VLOOKUP($J236,'[1]RMT list'!C$3:E$306,2,FALSE)</f>
        <v>tbd</v>
      </c>
      <c r="L236" s="3"/>
    </row>
    <row r="237" spans="1:14" ht="14.6">
      <c r="A237" s="3"/>
      <c r="B237" s="10"/>
      <c r="C237" s="9"/>
      <c r="D237" s="8"/>
      <c r="E237" s="3"/>
      <c r="F237" s="7"/>
      <c r="G237" s="6"/>
      <c r="H237" s="3"/>
      <c r="I237" s="3"/>
      <c r="J237" s="5" t="s">
        <v>0</v>
      </c>
      <c r="K237" s="4" t="str">
        <f>VLOOKUP($J237,'[1]RMT list'!C$3:E$306,2,FALSE)</f>
        <v>tbd</v>
      </c>
      <c r="L237" s="3"/>
    </row>
    <row r="238" spans="1:14" ht="14.6">
      <c r="A238" s="3"/>
      <c r="B238" s="10"/>
      <c r="C238" s="9"/>
      <c r="D238" s="8"/>
      <c r="E238" s="3"/>
      <c r="F238" s="7"/>
      <c r="G238" s="6"/>
      <c r="H238" s="3"/>
      <c r="I238" s="3"/>
      <c r="J238" s="5" t="s">
        <v>0</v>
      </c>
      <c r="K238" s="4" t="str">
        <f>VLOOKUP($J238,'[1]RMT list'!C$3:E$306,2,FALSE)</f>
        <v>tbd</v>
      </c>
      <c r="L238" s="3"/>
    </row>
    <row r="239" spans="1:14" ht="14.6">
      <c r="A239" s="3"/>
      <c r="B239" s="10"/>
      <c r="C239" s="9"/>
      <c r="D239" s="8"/>
      <c r="E239" s="3"/>
      <c r="F239" s="7"/>
      <c r="G239" s="6"/>
      <c r="H239" s="3"/>
      <c r="I239" s="3"/>
      <c r="J239" s="5" t="s">
        <v>0</v>
      </c>
      <c r="K239" s="4" t="str">
        <f>VLOOKUP($J239,'[1]RMT list'!C$3:E$306,2,FALSE)</f>
        <v>tbd</v>
      </c>
      <c r="L239" s="3"/>
    </row>
    <row r="240" spans="1:14" ht="14.6">
      <c r="A240" s="3"/>
      <c r="B240" s="10"/>
      <c r="C240" s="9"/>
      <c r="D240" s="8"/>
      <c r="E240" s="3"/>
      <c r="F240" s="7"/>
      <c r="G240" s="6"/>
      <c r="H240" s="3"/>
      <c r="I240" s="3"/>
      <c r="J240" s="5" t="s">
        <v>0</v>
      </c>
      <c r="K240" s="4" t="str">
        <f>VLOOKUP($J240,'[1]RMT list'!C$3:E$306,2,FALSE)</f>
        <v>tbd</v>
      </c>
      <c r="L240" s="3"/>
    </row>
    <row r="241" spans="1:14" ht="14.6">
      <c r="A241" s="3"/>
      <c r="B241" s="10"/>
      <c r="C241" s="9"/>
      <c r="D241" s="8"/>
      <c r="E241" s="3"/>
      <c r="F241" s="7"/>
      <c r="G241" s="6"/>
      <c r="H241" s="3"/>
      <c r="I241" s="3"/>
      <c r="J241" s="5" t="s">
        <v>0</v>
      </c>
      <c r="K241" s="4" t="str">
        <f>VLOOKUP($J241,'[1]RMT list'!C$3:E$306,2,FALSE)</f>
        <v>tbd</v>
      </c>
      <c r="L241" s="3"/>
    </row>
    <row r="242" spans="1:14" ht="14.6">
      <c r="A242" s="3"/>
      <c r="B242" s="10"/>
      <c r="C242" s="9"/>
      <c r="D242" s="8"/>
      <c r="E242" s="3"/>
      <c r="F242" s="7"/>
      <c r="G242" s="6"/>
      <c r="H242" s="3"/>
      <c r="I242" s="3"/>
      <c r="J242" s="5" t="s">
        <v>0</v>
      </c>
      <c r="K242" s="4" t="str">
        <f>VLOOKUP($J242,'[1]RMT list'!C$3:E$306,2,FALSE)</f>
        <v>tbd</v>
      </c>
      <c r="L242" s="3"/>
    </row>
    <row r="243" spans="1:14" ht="14.6">
      <c r="A243" s="3"/>
      <c r="B243" s="10"/>
      <c r="C243" s="9"/>
      <c r="D243" s="8"/>
      <c r="E243" s="3"/>
      <c r="F243" s="7"/>
      <c r="G243" s="6"/>
      <c r="H243" s="3"/>
      <c r="I243" s="3"/>
      <c r="J243" s="5" t="s">
        <v>0</v>
      </c>
      <c r="K243" s="4" t="str">
        <f>VLOOKUP($J243,'[1]RMT list'!C$3:E$306,2,FALSE)</f>
        <v>tbd</v>
      </c>
      <c r="L243" s="3"/>
    </row>
    <row r="244" spans="1:14" ht="14.6">
      <c r="A244" s="3"/>
      <c r="B244" s="10"/>
      <c r="C244" s="9"/>
      <c r="D244" s="8"/>
      <c r="E244" s="3"/>
      <c r="F244" s="7"/>
      <c r="G244" s="6"/>
      <c r="H244" s="3"/>
      <c r="I244" s="3"/>
      <c r="J244" s="5" t="s">
        <v>0</v>
      </c>
      <c r="K244" s="4" t="str">
        <f>VLOOKUP($J244,'[1]RMT list'!C$3:E$306,2,FALSE)</f>
        <v>tbd</v>
      </c>
      <c r="L244" s="3"/>
    </row>
    <row r="245" spans="1:14" ht="14.6">
      <c r="A245" s="3"/>
      <c r="B245" s="10"/>
      <c r="C245" s="9"/>
      <c r="D245" s="8"/>
      <c r="E245" s="3"/>
      <c r="F245" s="7"/>
      <c r="G245" s="6"/>
      <c r="H245" s="3"/>
      <c r="I245" s="3"/>
      <c r="J245" s="5" t="s">
        <v>0</v>
      </c>
      <c r="K245" s="4" t="str">
        <f>VLOOKUP($J245,'[1]RMT list'!C$3:E$306,2,FALSE)</f>
        <v>tbd</v>
      </c>
      <c r="L245" s="3"/>
    </row>
    <row r="246" spans="1:14" ht="14.6">
      <c r="A246" s="3"/>
      <c r="B246" s="10"/>
      <c r="C246" s="9"/>
      <c r="D246" s="8"/>
      <c r="E246" s="3"/>
      <c r="F246" s="7"/>
      <c r="G246" s="6"/>
      <c r="H246" s="3"/>
      <c r="I246" s="3"/>
      <c r="J246" s="5" t="s">
        <v>0</v>
      </c>
      <c r="K246" s="4" t="str">
        <f>VLOOKUP($J246,'[1]RMT list'!C$3:E$306,2,FALSE)</f>
        <v>tbd</v>
      </c>
      <c r="L246" s="3"/>
    </row>
    <row r="247" spans="1:14" ht="14.6">
      <c r="A247" s="3"/>
      <c r="B247" s="10"/>
      <c r="C247" s="9"/>
      <c r="D247" s="8"/>
      <c r="E247" s="3"/>
      <c r="F247" s="7"/>
      <c r="G247" s="6"/>
      <c r="H247" s="3"/>
      <c r="I247" s="3"/>
      <c r="J247" s="5" t="s">
        <v>0</v>
      </c>
      <c r="K247" s="4" t="str">
        <f>VLOOKUP($J247,'[1]RMT list'!C$3:E$306,2,FALSE)</f>
        <v>tbd</v>
      </c>
      <c r="L247" s="3"/>
    </row>
    <row r="248" spans="1:14" ht="14.6">
      <c r="A248" s="3"/>
      <c r="B248" s="10"/>
      <c r="C248" s="9"/>
      <c r="D248" s="8"/>
      <c r="E248" s="3"/>
      <c r="F248" s="7"/>
      <c r="G248" s="6"/>
      <c r="H248" s="3"/>
      <c r="I248" s="3"/>
      <c r="J248" s="5" t="s">
        <v>0</v>
      </c>
      <c r="K248" s="4" t="str">
        <f>VLOOKUP($J248,'[1]RMT list'!C$3:E$306,2,FALSE)</f>
        <v>tbd</v>
      </c>
      <c r="L248" s="3"/>
    </row>
    <row r="249" spans="1:14" ht="14.6">
      <c r="A249" s="3"/>
      <c r="B249" s="10"/>
      <c r="C249" s="9"/>
      <c r="D249" s="8"/>
      <c r="E249" s="3"/>
      <c r="F249" s="7"/>
      <c r="G249" s="6"/>
      <c r="H249" s="3"/>
      <c r="I249" s="3"/>
      <c r="J249" s="5" t="s">
        <v>0</v>
      </c>
      <c r="K249" s="4" t="str">
        <f>VLOOKUP($J249,'[1]RMT list'!C$3:E$306,2,FALSE)</f>
        <v>tbd</v>
      </c>
      <c r="L249" s="3"/>
    </row>
    <row r="250" spans="1:14" ht="14.6">
      <c r="A250" s="3"/>
      <c r="B250" s="10"/>
      <c r="C250" s="9"/>
      <c r="D250" s="8"/>
      <c r="E250" s="3"/>
      <c r="F250" s="7"/>
      <c r="G250" s="6"/>
      <c r="H250" s="3"/>
      <c r="I250" s="3"/>
      <c r="J250" s="5" t="s">
        <v>0</v>
      </c>
      <c r="K250" s="4" t="str">
        <f>VLOOKUP($J250,'[1]RMT list'!C$3:E$306,2,FALSE)</f>
        <v>tbd</v>
      </c>
      <c r="L250" s="3"/>
    </row>
    <row r="251" spans="1:14" s="2" customFormat="1" ht="14.6">
      <c r="A251" s="3"/>
      <c r="B251" s="10"/>
      <c r="C251" s="9"/>
      <c r="D251" s="8"/>
      <c r="E251" s="3"/>
      <c r="F251" s="7"/>
      <c r="G251" s="6"/>
      <c r="H251" s="3"/>
      <c r="I251" s="3"/>
      <c r="J251" s="5" t="s">
        <v>0</v>
      </c>
      <c r="K251" s="4" t="str">
        <f>VLOOKUP($J251,'[1]RMT list'!C$3:E$306,2,FALSE)</f>
        <v>tbd</v>
      </c>
      <c r="L251" s="3"/>
      <c r="M251"/>
      <c r="N251"/>
    </row>
  </sheetData>
  <mergeCells count="1">
    <mergeCell ref="A2:L2"/>
  </mergeCells>
  <conditionalFormatting sqref="B1:B193">
    <cfRule type="cellIs" dxfId="9" priority="6" operator="equal">
      <formula>"Annex_17"</formula>
    </cfRule>
    <cfRule type="cellIs" dxfId="8" priority="7" stopIfTrue="1" operator="equal">
      <formula>"Annex_13"</formula>
    </cfRule>
    <cfRule type="cellIs" dxfId="7" priority="8" operator="equal">
      <formula>"Annex_12"</formula>
    </cfRule>
    <cfRule type="cellIs" dxfId="6" priority="9" operator="equal">
      <formula>"Annex_9"</formula>
    </cfRule>
    <cfRule type="cellIs" dxfId="5" priority="10" operator="equal">
      <formula>"Annex_5"</formula>
    </cfRule>
  </conditionalFormatting>
  <conditionalFormatting sqref="B195:B1048576">
    <cfRule type="cellIs" dxfId="4" priority="1" operator="equal">
      <formula>"Annex_17"</formula>
    </cfRule>
    <cfRule type="cellIs" dxfId="3" priority="2" stopIfTrue="1" operator="equal">
      <formula>"Annex_13"</formula>
    </cfRule>
    <cfRule type="cellIs" dxfId="2" priority="3" operator="equal">
      <formula>"Annex_12"</formula>
    </cfRule>
    <cfRule type="cellIs" dxfId="1" priority="4" operator="equal">
      <formula>"Annex_9"</formula>
    </cfRule>
    <cfRule type="cellIs" dxfId="0" priority="5" operator="equal">
      <formula>"Annex_5"</formula>
    </cfRule>
  </conditionalFormatting>
  <dataValidations count="1">
    <dataValidation type="list" allowBlank="1" showInputMessage="1" showErrorMessage="1" sqref="C5 C220:C251 C14:C218" xr:uid="{E1CC5800-E6A7-47B2-8F99-4CB86B7DAEEA}">
      <formula1>INDIRECT($B5)</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Published file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POTTER Tanguy</dc:creator>
  <cp:lastModifiedBy>DE POTTER Tanguy</cp:lastModifiedBy>
  <dcterms:created xsi:type="dcterms:W3CDTF">2025-01-27T09:20:17Z</dcterms:created>
  <dcterms:modified xsi:type="dcterms:W3CDTF">2025-01-27T09:21:23Z</dcterms:modified>
</cp:coreProperties>
</file>